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fredi\Desktop\"/>
    </mc:Choice>
  </mc:AlternateContent>
  <xr:revisionPtr revIDLastSave="0" documentId="8_{E4A6B164-2D96-43A1-81CE-6DB7D814E721}" xr6:coauthVersionLast="45" xr6:coauthVersionMax="45" xr10:uidLastSave="{00000000-0000-0000-0000-000000000000}"/>
  <bookViews>
    <workbookView xWindow="-40" yWindow="-40" windowWidth="38480" windowHeight="21080" xr2:uid="{DADBB110-DB4F-4026-8931-27691AB5C693}"/>
  </bookViews>
  <sheets>
    <sheet name="Tau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3" i="1" l="1"/>
  <c r="F23" i="1"/>
</calcChain>
</file>

<file path=xl/sharedStrings.xml><?xml version="1.0" encoding="utf-8"?>
<sst xmlns="http://schemas.openxmlformats.org/spreadsheetml/2006/main" count="184" uniqueCount="92">
  <si>
    <t>Task description</t>
  </si>
  <si>
    <t>2021 pm requested</t>
  </si>
  <si>
    <t>2021 pm estimated</t>
  </si>
  <si>
    <t>priority</t>
  </si>
  <si>
    <t>2022 pm requested</t>
  </si>
  <si>
    <t>2022 pm estimated</t>
  </si>
  <si>
    <t>Comments</t>
  </si>
  <si>
    <t>Request filled</t>
  </si>
  <si>
    <t>Responsible person at Local Management Team</t>
  </si>
  <si>
    <t>TSVV-01</t>
  </si>
  <si>
    <t>Various codes</t>
  </si>
  <si>
    <t>VVUQ tools - for smart hyperspace parameter scans and database setups, on-the-fly diagnostics during computation, IA methods for data analysis and prediction and verification methods (e.g. via the generic PoPe method, method of manufactured solutions)</t>
  </si>
  <si>
    <t>Medium</t>
  </si>
  <si>
    <t>This task requires the expertise of several people accoriding to the task specification. We should be able to provide the needed experitise, but detailed discussions to be had with TSVV-1.</t>
  </si>
  <si>
    <t>Late start due to medium priority</t>
  </si>
  <si>
    <t>Nurminen</t>
  </si>
  <si>
    <t>TSVV-03</t>
  </si>
  <si>
    <t>FELTOR, GBS, GRILLIX, SOLEDGE3X, European HDG edge solver</t>
  </si>
  <si>
    <t>Repository and Continuous Integration environment setup and maintenance</t>
  </si>
  <si>
    <t>High</t>
  </si>
  <si>
    <t>This task is led by EPFL, we can provide the needed help with data management. Discsussions with EPFL and TSVV-3 to be had, before starting on this task. We have the capability to start the work in 2021. Discussions should be had in summer</t>
  </si>
  <si>
    <t>OK on 2-year basis</t>
  </si>
  <si>
    <t>TSVV-05</t>
  </si>
  <si>
    <t>EIRENE A&amp;M data: AMJuel, HydHel, H2Vibr, surface data, etc.</t>
  </si>
  <si>
    <t>Data-management protocols needed in connection with HPC. Application of AI/ML techniques to UQ of these data and code performance boost by selection of the necessary level of accuracy/detail. Provide integration of the data into the IMAS.</t>
  </si>
  <si>
    <t>#</t>
  </si>
  <si>
    <t>The requested pm are most likely underestimated, therefore more time is needed</t>
  </si>
  <si>
    <t>EIRENE-NGM</t>
  </si>
  <si>
    <t>Algorithmic development: implementation and optimization of improved particle tracking procedures, source estimators and newly developed fluid-kinetic-hybrid schemes for variance reduction in standalone and coupled EIRENE-CFD simulations
• Flexible combination of analog and non-analog particle tracing schemes with collision, track-length and next-event estimators
• Generalization and optimization of KDMC simulation in EIRENE.
• Further development and optimization of the multilevel KDMC simulation method within EIRENE.</t>
  </si>
  <si>
    <t>Develop HPC-conform interfaces of the NGM to the other codes (TSVV-3, 4, 6).</t>
  </si>
  <si>
    <t>Optimisation of MPI load balancing in line with previous HLST project SOLPSOPT and profiling of MPI-OpenMP hybrid operation
• Improve distribution of work between processes for multiple strata cases
• Add option to allow distribution of processes in simple balancing scheme
• Identify optimal load balancing and thread count strategy
• Identify hotspots in hybrid operation</t>
  </si>
  <si>
    <t>Assist development towards spatial domain decomposition using MPI to allow the running of very large cases
• Initialisation of separate subdomains based on input parameters
• Create suitable set of MPI communicators for efficient operation
• Addition of particle exchange between processes
• Development of collection of final results from subdomains or use of parallel IO for direct output</t>
  </si>
  <si>
    <t>Providing GPU-based performance boost (starting with just investigating feasibility)</t>
  </si>
  <si>
    <t>Low</t>
  </si>
  <si>
    <t>EIRENE-NGM standalone and E-CFD packages (SOLPS, EMC3-EIRENE, etc.)</t>
  </si>
  <si>
    <t>Providing uniform and well-structured database of the simulated data (EUDAT-based) accessible to all users/developers. It should mimic the CI and “portfolio” application cases (selected validation/verification and physical tasks). It should answer challenges due to huge data amount (typical for MC codes like EIRENE in particular in the context of large volume grids necessary for ITER and DEMO simulations), versioning of the input data (also massive) etc.</t>
  </si>
  <si>
    <t>EIRENE TOTAL</t>
  </si>
  <si>
    <t>All EIRENE related tasks will be one single task under our ACH, however the required pm is underestimated. The needed expertise in HPC, Optimization, Algorithm developement, AI, GPU, data management is found. Several of the ACH people will work on this task, as it require the expertise of different people and also at different time points. We will start by examining the code and via a discussion with TSVV-5 determine the best order to tackle these requests and do the work in a efficient manner. ACH-VTT PI has tried to get in contact with the TSVV-5 PI, no response at time of writing.</t>
  </si>
  <si>
    <t>The formal request filled, however, our estimate closer to what the tasks require</t>
  </si>
  <si>
    <t>Åström</t>
  </si>
  <si>
    <t>TSVV-07</t>
  </si>
  <si>
    <t>Interatomic potential development</t>
  </si>
  <si>
    <t>Optimization and GPU-enabling</t>
  </si>
  <si>
    <t>This task will be started in 2022, in line with the TSVV proposal. This task has synergies with a very similar task request from PRD-MAT/IREMEV</t>
  </si>
  <si>
    <t>The formal request filled, however, our estimate should be enough. Late start according to TSVV-7</t>
  </si>
  <si>
    <t>Granberg</t>
  </si>
  <si>
    <t>TSVV-09</t>
  </si>
  <si>
    <t>DREAM</t>
  </si>
  <si>
    <t>Parallelization and optimization</t>
  </si>
  <si>
    <t>According to initial discussions, we have the expertise available to carry out this task. Further detailed discussions to be had.</t>
  </si>
  <si>
    <t>RE validation database (several codes)</t>
  </si>
  <si>
    <t>Set up and populate a database and apply AI-based methods to help validate codes</t>
  </si>
  <si>
    <t>According to initial discussions, we have the expertise available to start this task in 2021. Further detailed discussions to be had summer 2021. Not full pm due to limited personnel with the needed experitise</t>
  </si>
  <si>
    <t>Almost OK, limitation due to limited personel with correct expertise</t>
  </si>
  <si>
    <t>TSVV-11</t>
  </si>
  <si>
    <t>Integrated modelling plateform (HFPS)</t>
  </si>
  <si>
    <t>na</t>
  </si>
  <si>
    <t>Lower due to limited personel with correct expertise</t>
  </si>
  <si>
    <t>QLKNN</t>
  </si>
  <si>
    <t>Extend QLKNN (the neural network version of QuaLiKiz) on L mode edge data in order to cope with Ip ramp up modelling.</t>
  </si>
  <si>
    <t xml:space="preserve">Detailed discussions to be had with TSVV-11. </t>
  </si>
  <si>
    <t>Late start due to na priority</t>
  </si>
  <si>
    <t>TSVV-13</t>
  </si>
  <si>
    <t>EUTERPE</t>
  </si>
  <si>
    <t xml:space="preserve">Support for the usage of high compression formats to speed up the transfer of large amounts of data. </t>
  </si>
  <si>
    <t xml:space="preserve">This task is led by MPG, and discussions will be held with MPG and TSVV-13 about the exact needs. </t>
  </si>
  <si>
    <t>Late start due to low priority</t>
  </si>
  <si>
    <t>TSVV-14</t>
  </si>
  <si>
    <t>BLUEMIRA</t>
  </si>
  <si>
    <t>Support in the development of a standard internal interface API and externally facing data exchange format. (0.3 PPY total)</t>
  </si>
  <si>
    <t xml:space="preserve">This task will be led by ACH-CIEMAT, we can offer the help with data management. Discussions with CIEMAT and TSVV-14 to be had before the starting this task. The API programming needs to be discussed as it is not a key aspect of our ACH. </t>
  </si>
  <si>
    <t>Late start due to medium priority and lower due to only partially fullfilling this task</t>
  </si>
  <si>
    <t>IREMEV</t>
  </si>
  <si>
    <t>AI methods for defect energy</t>
  </si>
  <si>
    <t>The use of AI methods to predict the kink energy of screw dislocations in various metals</t>
  </si>
  <si>
    <t>The use of AI methods to predict the kink energy of screw dislocations in various metals are within the scope of our ACH. Initial discussions and test will be carried out late 2021. Contact person at PRD-MAT: Sergei Dudarev</t>
  </si>
  <si>
    <t>Our estimate should be OK and enough</t>
  </si>
  <si>
    <t>LAMMPS</t>
  </si>
  <si>
    <t>Porting the AI Machine learning interatomic potential GAP to GPU</t>
  </si>
  <si>
    <t>Porting the AI Machine learning interatomic potential GAP to GPU, is in line with the scope of our ACH, also has a very close synergy to TSVV-7 task. This task can be started in 2022 in close relation to the TSVV-7 task. Contact person at PRD-MAT: Sergei Dudarev.</t>
  </si>
  <si>
    <t>ENR-08</t>
  </si>
  <si>
    <t>Database and ML model development</t>
  </si>
  <si>
    <t>Database and ML model development in support of the ENR-08</t>
  </si>
  <si>
    <t>Task title: "Database and ML model development in support of the ENR-08". The developement of AI, ML and reduced models are within the scope of our ACH. Initial discussions have started and more details will be available soon. This task will be started most likely in late 2021 when the needed personnel is avavilable. Contact person at ENR-08: Sven Wiesen</t>
  </si>
  <si>
    <t>TOTAL</t>
  </si>
  <si>
    <t>Projects not started in 2021-2022</t>
  </si>
  <si>
    <t>TSVV-08</t>
  </si>
  <si>
    <t>JOREK reduced models / database</t>
  </si>
  <si>
    <t>This task is lead by MPG, initial discussion can be had, however, this low priority task will not be of key importance to our ACH in 2021-2022.</t>
  </si>
  <si>
    <t>An experienced programmer for data science methods working with 0.6 ppy/year in average over the whole project duration is needed. Experience with data science methods, databases, and artificial intelligence methods is of advantage. The contribution could be split into two projects of similar size if needed and in case experienced persons are available: a) data base and data analysis tools; and b) reduced models for integrated modeling.</t>
  </si>
  <si>
    <t>Not carried out 2021-2022 due to low priority and personnel limitations</t>
  </si>
  <si>
    <t xml:space="preserve"> Determination of meaningful experimental errors for validation purposes
-  Quantitative separation into statistical and systematic errors 
- Implications on profile fitting algorithms – extensions of Gaussian process regression
- Implications on validation metrics
- Support in developing sensitivity methods, measure of the relative influence of inputs on the figures of merit of simulation results, allowing dominant parameters to be identified.
Error reduction techniques and data consistency checks
- Use of multiple data sources and forward models to quantitatively refine estimates
-  Bayesian frameworks show promise, but MCMC with heavy models is too computationally expensive
- Application of physics-based priors to insert domain expertise and reduce computational cost
Workflow and data pipeline development for integrated modelling VVUQ
- Identification and development of code hooks and subroutine separations to easily merge with VVUQ techniques
- Minimize speed penalty for VVUQ analysis, if possible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</si>
</sst>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1"/>
      <name val="Calibri"/>
      <family val="2"/>
      <scheme val="minor"/>
    </font>
    <font>
      <b/>
      <sz val="11"/>
      <color rgb="FF002060"/>
      <name val="Calibri"/>
      <family val="2"/>
      <scheme val="minor"/>
    </font>
    <font>
      <b/>
      <sz val="11"/>
      <name val="Calibri"/>
      <family val="2"/>
      <scheme val="minor"/>
    </font>
    <font>
      <b/>
      <sz val="8"/>
      <color rgb="FF002060"/>
      <name val="Calibri"/>
      <family val="2"/>
      <scheme val="minor"/>
    </font>
    <font>
      <sz val="8"/>
      <name val="Calibri"/>
      <family val="2"/>
      <scheme val="minor"/>
    </font>
    <font>
      <b/>
      <sz val="8"/>
      <name val="Calibri"/>
      <family val="2"/>
      <scheme val="minor"/>
    </font>
    <font>
      <b/>
      <sz val="16"/>
      <color theme="1"/>
      <name val="Calibri"/>
      <family val="2"/>
      <scheme val="minor"/>
    </font>
  </fonts>
  <fills count="3">
    <fill>
      <patternFill patternType="none"/>
    </fill>
    <fill>
      <patternFill patternType="gray125"/>
    </fill>
    <fill>
      <patternFill patternType="solid">
        <fgColor theme="6" tint="0.79998168889431442"/>
        <bgColor theme="6"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0" borderId="1" xfId="0" applyFont="1" applyBorder="1" applyAlignment="1">
      <alignment wrapText="1"/>
    </xf>
    <xf numFmtId="0" fontId="2" fillId="0" borderId="1" xfId="0" applyFont="1" applyBorder="1" applyAlignment="1">
      <alignment wrapText="1"/>
    </xf>
    <xf numFmtId="0" fontId="2" fillId="0" borderId="1" xfId="0" applyFont="1" applyBorder="1" applyAlignment="1">
      <alignment horizontal="left" wrapText="1"/>
    </xf>
    <xf numFmtId="0" fontId="0" fillId="0" borderId="0" xfId="0" applyFont="1"/>
    <xf numFmtId="0" fontId="3"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4" fillId="2" borderId="1" xfId="0" applyFont="1" applyFill="1" applyBorder="1" applyAlignment="1">
      <alignment horizontal="right" vertical="top" wrapText="1"/>
    </xf>
    <xf numFmtId="0" fontId="4" fillId="0" borderId="1" xfId="0" applyFont="1" applyBorder="1" applyAlignment="1">
      <alignment horizontal="right" vertical="top" wrapText="1"/>
    </xf>
    <xf numFmtId="0" fontId="2" fillId="0" borderId="1" xfId="0" applyFont="1" applyBorder="1" applyAlignment="1">
      <alignment horizontal="left" vertical="top" wrapText="1"/>
    </xf>
    <xf numFmtId="0" fontId="0" fillId="0" borderId="1" xfId="0" applyFont="1" applyBorder="1" applyAlignment="1">
      <alignment vertical="top"/>
    </xf>
    <xf numFmtId="0" fontId="3" fillId="0" borderId="1" xfId="0" applyFont="1" applyBorder="1" applyAlignment="1">
      <alignment horizontal="left" vertical="top" wrapText="1"/>
    </xf>
    <xf numFmtId="0" fontId="2" fillId="0" borderId="1" xfId="0" applyFont="1" applyBorder="1" applyAlignment="1">
      <alignment vertical="top" wrapText="1"/>
    </xf>
    <xf numFmtId="0" fontId="4" fillId="0" borderId="1" xfId="0" applyFont="1" applyBorder="1" applyAlignment="1">
      <alignment horizontal="left" vertical="top" wrapText="1"/>
    </xf>
    <xf numFmtId="0" fontId="4" fillId="0" borderId="0" xfId="0" applyFont="1" applyAlignment="1">
      <alignment horizontal="left" vertical="top" wrapText="1"/>
    </xf>
    <xf numFmtId="0" fontId="1" fillId="0" borderId="0" xfId="0" applyFont="1"/>
    <xf numFmtId="0" fontId="5"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7" fillId="2" borderId="1" xfId="0" applyFont="1" applyFill="1" applyBorder="1" applyAlignment="1">
      <alignment horizontal="right" vertical="top" wrapText="1"/>
    </xf>
    <xf numFmtId="0" fontId="6" fillId="0" borderId="1" xfId="0" applyFont="1" applyBorder="1" applyAlignment="1">
      <alignment horizontal="left" vertical="top" wrapText="1"/>
    </xf>
    <xf numFmtId="0" fontId="5" fillId="0" borderId="1" xfId="0" applyFont="1" applyBorder="1" applyAlignment="1">
      <alignment horizontal="left" vertical="top" wrapText="1"/>
    </xf>
    <xf numFmtId="0" fontId="7" fillId="0" borderId="1" xfId="0" applyFont="1" applyBorder="1" applyAlignment="1">
      <alignment horizontal="right" vertical="top" wrapText="1"/>
    </xf>
    <xf numFmtId="0" fontId="8" fillId="0" borderId="0" xfId="0" applyFont="1"/>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74BFD-1A5B-4C6D-B43B-3300D749FD3E}">
  <dimension ref="B2:M26"/>
  <sheetViews>
    <sheetView tabSelected="1" topLeftCell="A19" workbookViewId="0">
      <selection activeCell="S12" sqref="S12"/>
    </sheetView>
  </sheetViews>
  <sheetFormatPr defaultRowHeight="14.5" x14ac:dyDescent="0.35"/>
  <cols>
    <col min="1" max="1" width="8.7265625" style="4"/>
    <col min="2" max="2" width="8.7265625" style="4" customWidth="1"/>
    <col min="3" max="3" width="26.453125" style="4" customWidth="1"/>
    <col min="4" max="4" width="57.1796875" style="4" bestFit="1" customWidth="1"/>
    <col min="5" max="5" width="9.90625" style="4" customWidth="1"/>
    <col min="6" max="6" width="9.453125" style="4" customWidth="1"/>
    <col min="7" max="7" width="9.54296875" style="4" customWidth="1"/>
    <col min="8" max="8" width="9.6328125" style="4" customWidth="1"/>
    <col min="9" max="9" width="9.54296875" style="4" customWidth="1"/>
    <col min="10" max="10" width="9.90625" style="4" customWidth="1"/>
    <col min="11" max="11" width="51.7265625" style="4" customWidth="1"/>
    <col min="12" max="12" width="28.7265625" style="4" customWidth="1"/>
    <col min="13" max="13" width="23.08984375" style="4" customWidth="1"/>
    <col min="14" max="16384" width="8.7265625" style="4"/>
  </cols>
  <sheetData>
    <row r="2" spans="2:13" ht="37.5" customHeight="1" x14ac:dyDescent="0.35">
      <c r="B2" s="1"/>
      <c r="C2" s="2"/>
      <c r="D2" s="2" t="s">
        <v>0</v>
      </c>
      <c r="E2" s="2" t="s">
        <v>1</v>
      </c>
      <c r="F2" s="2" t="s">
        <v>2</v>
      </c>
      <c r="G2" s="2" t="s">
        <v>3</v>
      </c>
      <c r="H2" s="2" t="s">
        <v>4</v>
      </c>
      <c r="I2" s="2" t="s">
        <v>5</v>
      </c>
      <c r="J2" s="2" t="s">
        <v>3</v>
      </c>
      <c r="K2" s="3" t="s">
        <v>6</v>
      </c>
      <c r="L2" s="2" t="s">
        <v>7</v>
      </c>
      <c r="M2" s="2" t="s">
        <v>8</v>
      </c>
    </row>
    <row r="3" spans="2:13" ht="64" customHeight="1" x14ac:dyDescent="0.35">
      <c r="B3" s="5" t="s">
        <v>9</v>
      </c>
      <c r="C3" s="6" t="s">
        <v>10</v>
      </c>
      <c r="D3" s="6" t="s">
        <v>11</v>
      </c>
      <c r="E3" s="7">
        <v>3</v>
      </c>
      <c r="F3" s="7">
        <v>0</v>
      </c>
      <c r="G3" s="7" t="s">
        <v>12</v>
      </c>
      <c r="H3" s="7">
        <v>6</v>
      </c>
      <c r="I3" s="8">
        <v>6</v>
      </c>
      <c r="J3" s="7" t="s">
        <v>12</v>
      </c>
      <c r="K3" s="9" t="s">
        <v>13</v>
      </c>
      <c r="L3" s="9" t="s">
        <v>14</v>
      </c>
      <c r="M3" s="10" t="s">
        <v>15</v>
      </c>
    </row>
    <row r="4" spans="2:13" ht="101.5" customHeight="1" x14ac:dyDescent="0.35">
      <c r="B4" s="11" t="s">
        <v>16</v>
      </c>
      <c r="C4" s="9" t="s">
        <v>17</v>
      </c>
      <c r="D4" s="9" t="s">
        <v>18</v>
      </c>
      <c r="E4" s="8">
        <v>6</v>
      </c>
      <c r="F4" s="8">
        <v>4</v>
      </c>
      <c r="G4" s="8" t="s">
        <v>12</v>
      </c>
      <c r="H4" s="8">
        <v>3</v>
      </c>
      <c r="I4" s="8">
        <v>5</v>
      </c>
      <c r="J4" s="8" t="s">
        <v>19</v>
      </c>
      <c r="K4" s="9" t="s">
        <v>20</v>
      </c>
      <c r="L4" s="9" t="s">
        <v>21</v>
      </c>
      <c r="M4" s="12" t="s">
        <v>15</v>
      </c>
    </row>
    <row r="5" spans="2:13" ht="31.5" x14ac:dyDescent="0.35">
      <c r="B5" s="16" t="s">
        <v>22</v>
      </c>
      <c r="C5" s="17" t="s">
        <v>23</v>
      </c>
      <c r="D5" s="17" t="s">
        <v>24</v>
      </c>
      <c r="E5" s="18">
        <v>1.5</v>
      </c>
      <c r="F5" s="18" t="s">
        <v>25</v>
      </c>
      <c r="G5" s="18" t="s">
        <v>19</v>
      </c>
      <c r="H5" s="18">
        <v>1.5</v>
      </c>
      <c r="I5" s="18" t="s">
        <v>25</v>
      </c>
      <c r="J5" s="18" t="s">
        <v>19</v>
      </c>
      <c r="K5" s="19" t="s">
        <v>26</v>
      </c>
      <c r="L5" s="9"/>
      <c r="M5" s="10"/>
    </row>
    <row r="6" spans="2:13" ht="84" x14ac:dyDescent="0.35">
      <c r="B6" s="20" t="s">
        <v>22</v>
      </c>
      <c r="C6" s="19" t="s">
        <v>27</v>
      </c>
      <c r="D6" s="19" t="s">
        <v>28</v>
      </c>
      <c r="E6" s="21">
        <v>5</v>
      </c>
      <c r="F6" s="21" t="s">
        <v>25</v>
      </c>
      <c r="G6" s="21" t="s">
        <v>19</v>
      </c>
      <c r="H6" s="21">
        <v>5</v>
      </c>
      <c r="I6" s="21" t="s">
        <v>25</v>
      </c>
      <c r="J6" s="21" t="s">
        <v>19</v>
      </c>
      <c r="K6" s="19" t="s">
        <v>26</v>
      </c>
      <c r="L6" s="9"/>
      <c r="M6" s="10"/>
    </row>
    <row r="7" spans="2:13" x14ac:dyDescent="0.35">
      <c r="B7" s="16" t="s">
        <v>22</v>
      </c>
      <c r="C7" s="17" t="s">
        <v>27</v>
      </c>
      <c r="D7" s="17" t="s">
        <v>29</v>
      </c>
      <c r="E7" s="18">
        <v>0.5</v>
      </c>
      <c r="F7" s="18" t="s">
        <v>25</v>
      </c>
      <c r="G7" s="18" t="s">
        <v>12</v>
      </c>
      <c r="H7" s="18">
        <v>0.5</v>
      </c>
      <c r="I7" s="18" t="s">
        <v>25</v>
      </c>
      <c r="J7" s="18" t="s">
        <v>12</v>
      </c>
      <c r="K7" s="19" t="s">
        <v>26</v>
      </c>
      <c r="L7" s="9"/>
      <c r="M7" s="10"/>
    </row>
    <row r="8" spans="2:13" ht="63" x14ac:dyDescent="0.35">
      <c r="B8" s="20" t="s">
        <v>22</v>
      </c>
      <c r="C8" s="19" t="s">
        <v>27</v>
      </c>
      <c r="D8" s="19" t="s">
        <v>30</v>
      </c>
      <c r="E8" s="21">
        <v>2</v>
      </c>
      <c r="F8" s="21" t="s">
        <v>25</v>
      </c>
      <c r="G8" s="21" t="s">
        <v>19</v>
      </c>
      <c r="H8" s="21">
        <v>2</v>
      </c>
      <c r="I8" s="21" t="s">
        <v>25</v>
      </c>
      <c r="J8" s="21" t="s">
        <v>19</v>
      </c>
      <c r="K8" s="19" t="s">
        <v>26</v>
      </c>
      <c r="L8" s="9"/>
      <c r="M8" s="10"/>
    </row>
    <row r="9" spans="2:13" ht="73.5" x14ac:dyDescent="0.35">
      <c r="B9" s="16" t="s">
        <v>22</v>
      </c>
      <c r="C9" s="17" t="s">
        <v>27</v>
      </c>
      <c r="D9" s="17" t="s">
        <v>31</v>
      </c>
      <c r="E9" s="18">
        <v>4</v>
      </c>
      <c r="F9" s="18" t="s">
        <v>25</v>
      </c>
      <c r="G9" s="18" t="s">
        <v>19</v>
      </c>
      <c r="H9" s="18">
        <v>4</v>
      </c>
      <c r="I9" s="18" t="s">
        <v>25</v>
      </c>
      <c r="J9" s="18" t="s">
        <v>19</v>
      </c>
      <c r="K9" s="19" t="s">
        <v>26</v>
      </c>
      <c r="L9" s="9"/>
      <c r="M9" s="10"/>
    </row>
    <row r="10" spans="2:13" x14ac:dyDescent="0.35">
      <c r="B10" s="20" t="s">
        <v>22</v>
      </c>
      <c r="C10" s="19" t="s">
        <v>27</v>
      </c>
      <c r="D10" s="19" t="s">
        <v>32</v>
      </c>
      <c r="E10" s="21">
        <v>0.5</v>
      </c>
      <c r="F10" s="21" t="s">
        <v>25</v>
      </c>
      <c r="G10" s="21" t="s">
        <v>33</v>
      </c>
      <c r="H10" s="21">
        <v>0.5</v>
      </c>
      <c r="I10" s="21" t="s">
        <v>25</v>
      </c>
      <c r="J10" s="21" t="s">
        <v>33</v>
      </c>
      <c r="K10" s="19" t="s">
        <v>26</v>
      </c>
      <c r="L10" s="9"/>
      <c r="M10" s="10"/>
    </row>
    <row r="11" spans="2:13" ht="63" x14ac:dyDescent="0.35">
      <c r="B11" s="16" t="s">
        <v>22</v>
      </c>
      <c r="C11" s="17" t="s">
        <v>34</v>
      </c>
      <c r="D11" s="17" t="s">
        <v>35</v>
      </c>
      <c r="E11" s="18">
        <v>1</v>
      </c>
      <c r="F11" s="18" t="s">
        <v>25</v>
      </c>
      <c r="G11" s="18" t="s">
        <v>19</v>
      </c>
      <c r="H11" s="18">
        <v>1</v>
      </c>
      <c r="I11" s="18" t="s">
        <v>25</v>
      </c>
      <c r="J11" s="18" t="s">
        <v>19</v>
      </c>
      <c r="K11" s="19" t="s">
        <v>26</v>
      </c>
      <c r="L11" s="9"/>
      <c r="M11" s="10"/>
    </row>
    <row r="12" spans="2:13" ht="167" customHeight="1" x14ac:dyDescent="0.35">
      <c r="B12" s="11" t="s">
        <v>22</v>
      </c>
      <c r="C12" s="13" t="s">
        <v>36</v>
      </c>
      <c r="D12" s="9"/>
      <c r="E12" s="8">
        <v>14.5</v>
      </c>
      <c r="F12" s="8">
        <v>20</v>
      </c>
      <c r="G12" s="7" t="s">
        <v>19</v>
      </c>
      <c r="H12" s="8">
        <v>14.5</v>
      </c>
      <c r="I12" s="8">
        <v>20</v>
      </c>
      <c r="J12" s="7" t="s">
        <v>19</v>
      </c>
      <c r="K12" s="9" t="s">
        <v>37</v>
      </c>
      <c r="L12" s="9" t="s">
        <v>38</v>
      </c>
      <c r="M12" s="10" t="s">
        <v>39</v>
      </c>
    </row>
    <row r="13" spans="2:13" ht="62" customHeight="1" x14ac:dyDescent="0.35">
      <c r="B13" s="11" t="s">
        <v>40</v>
      </c>
      <c r="C13" s="9" t="s">
        <v>41</v>
      </c>
      <c r="D13" s="9" t="s">
        <v>42</v>
      </c>
      <c r="E13" s="8">
        <v>1.2</v>
      </c>
      <c r="F13" s="8">
        <v>0</v>
      </c>
      <c r="G13" s="8" t="s">
        <v>33</v>
      </c>
      <c r="H13" s="8">
        <v>1.2</v>
      </c>
      <c r="I13" s="8">
        <v>4</v>
      </c>
      <c r="J13" s="8" t="s">
        <v>12</v>
      </c>
      <c r="K13" s="9" t="s">
        <v>43</v>
      </c>
      <c r="L13" s="9" t="s">
        <v>44</v>
      </c>
      <c r="M13" s="12" t="s">
        <v>45</v>
      </c>
    </row>
    <row r="14" spans="2:13" ht="43.5" x14ac:dyDescent="0.35">
      <c r="B14" s="11" t="s">
        <v>46</v>
      </c>
      <c r="C14" s="9" t="s">
        <v>47</v>
      </c>
      <c r="D14" s="9" t="s">
        <v>48</v>
      </c>
      <c r="E14" s="8">
        <v>3.6</v>
      </c>
      <c r="F14" s="8">
        <v>1</v>
      </c>
      <c r="G14" s="8" t="s">
        <v>12</v>
      </c>
      <c r="H14" s="8">
        <v>3.5999999999999996</v>
      </c>
      <c r="I14" s="8">
        <v>6</v>
      </c>
      <c r="J14" s="8" t="s">
        <v>12</v>
      </c>
      <c r="K14" s="9" t="s">
        <v>49</v>
      </c>
      <c r="L14" s="9" t="s">
        <v>21</v>
      </c>
      <c r="M14" s="12" t="s">
        <v>39</v>
      </c>
    </row>
    <row r="15" spans="2:13" ht="61" customHeight="1" x14ac:dyDescent="0.35">
      <c r="B15" s="5" t="s">
        <v>46</v>
      </c>
      <c r="C15" s="6" t="s">
        <v>50</v>
      </c>
      <c r="D15" s="6" t="s">
        <v>51</v>
      </c>
      <c r="E15" s="7">
        <v>6</v>
      </c>
      <c r="F15" s="7">
        <v>4</v>
      </c>
      <c r="G15" s="7" t="s">
        <v>19</v>
      </c>
      <c r="H15" s="7">
        <v>6</v>
      </c>
      <c r="I15" s="7">
        <v>6</v>
      </c>
      <c r="J15" s="7" t="s">
        <v>19</v>
      </c>
      <c r="K15" s="9" t="s">
        <v>52</v>
      </c>
      <c r="L15" s="9" t="s">
        <v>53</v>
      </c>
      <c r="M15" s="12" t="s">
        <v>15</v>
      </c>
    </row>
    <row r="16" spans="2:13" ht="311" customHeight="1" x14ac:dyDescent="0.35">
      <c r="B16" s="11" t="s">
        <v>54</v>
      </c>
      <c r="C16" s="9" t="s">
        <v>55</v>
      </c>
      <c r="D16" s="9" t="s">
        <v>91</v>
      </c>
      <c r="E16" s="8">
        <v>6</v>
      </c>
      <c r="F16" s="8">
        <v>4</v>
      </c>
      <c r="G16" s="7" t="s">
        <v>56</v>
      </c>
      <c r="H16" s="8">
        <v>12</v>
      </c>
      <c r="I16" s="8">
        <v>6</v>
      </c>
      <c r="J16" s="7" t="s">
        <v>56</v>
      </c>
      <c r="K16" s="9" t="s">
        <v>52</v>
      </c>
      <c r="L16" s="9" t="s">
        <v>57</v>
      </c>
      <c r="M16" s="10" t="s">
        <v>15</v>
      </c>
    </row>
    <row r="17" spans="2:13" ht="29" x14ac:dyDescent="0.35">
      <c r="B17" s="5" t="s">
        <v>54</v>
      </c>
      <c r="C17" s="6" t="s">
        <v>58</v>
      </c>
      <c r="D17" s="6" t="s">
        <v>59</v>
      </c>
      <c r="E17" s="7">
        <v>1.5</v>
      </c>
      <c r="F17" s="7">
        <v>0</v>
      </c>
      <c r="G17" s="7" t="s">
        <v>56</v>
      </c>
      <c r="H17" s="7">
        <v>3</v>
      </c>
      <c r="I17" s="7">
        <v>3</v>
      </c>
      <c r="J17" s="7" t="s">
        <v>56</v>
      </c>
      <c r="K17" s="9" t="s">
        <v>60</v>
      </c>
      <c r="L17" s="9" t="s">
        <v>61</v>
      </c>
      <c r="M17" s="12" t="s">
        <v>15</v>
      </c>
    </row>
    <row r="18" spans="2:13" ht="43.5" x14ac:dyDescent="0.35">
      <c r="B18" s="11" t="s">
        <v>62</v>
      </c>
      <c r="C18" s="9" t="s">
        <v>63</v>
      </c>
      <c r="D18" s="9" t="s">
        <v>64</v>
      </c>
      <c r="E18" s="8">
        <v>1</v>
      </c>
      <c r="F18" s="8">
        <v>0</v>
      </c>
      <c r="G18" s="8" t="s">
        <v>33</v>
      </c>
      <c r="H18" s="8">
        <v>1</v>
      </c>
      <c r="I18" s="8">
        <v>1</v>
      </c>
      <c r="J18" s="8" t="s">
        <v>33</v>
      </c>
      <c r="K18" s="9" t="s">
        <v>65</v>
      </c>
      <c r="L18" s="9" t="s">
        <v>66</v>
      </c>
      <c r="M18" s="12" t="s">
        <v>39</v>
      </c>
    </row>
    <row r="19" spans="2:13" ht="74.5" customHeight="1" x14ac:dyDescent="0.35">
      <c r="B19" s="5" t="s">
        <v>67</v>
      </c>
      <c r="C19" s="6" t="s">
        <v>68</v>
      </c>
      <c r="D19" s="6" t="s">
        <v>69</v>
      </c>
      <c r="E19" s="7">
        <v>3.5999999999999996</v>
      </c>
      <c r="F19" s="7">
        <v>0</v>
      </c>
      <c r="G19" s="7" t="s">
        <v>12</v>
      </c>
      <c r="H19" s="7">
        <v>3.5999999999999996</v>
      </c>
      <c r="I19" s="7">
        <v>2</v>
      </c>
      <c r="J19" s="7" t="s">
        <v>12</v>
      </c>
      <c r="K19" s="9" t="s">
        <v>70</v>
      </c>
      <c r="L19" s="9" t="s">
        <v>71</v>
      </c>
      <c r="M19" s="12" t="s">
        <v>15</v>
      </c>
    </row>
    <row r="20" spans="2:13" ht="59" customHeight="1" x14ac:dyDescent="0.35">
      <c r="B20" s="5" t="s">
        <v>72</v>
      </c>
      <c r="C20" s="9" t="s">
        <v>73</v>
      </c>
      <c r="D20" s="9" t="s">
        <v>74</v>
      </c>
      <c r="E20" s="7" t="s">
        <v>56</v>
      </c>
      <c r="F20" s="8">
        <v>2</v>
      </c>
      <c r="G20" s="8" t="s">
        <v>56</v>
      </c>
      <c r="H20" s="7" t="s">
        <v>56</v>
      </c>
      <c r="I20" s="7">
        <v>4</v>
      </c>
      <c r="J20" s="8" t="s">
        <v>56</v>
      </c>
      <c r="K20" s="9" t="s">
        <v>75</v>
      </c>
      <c r="L20" s="9" t="s">
        <v>76</v>
      </c>
      <c r="M20" s="12" t="s">
        <v>45</v>
      </c>
    </row>
    <row r="21" spans="2:13" ht="76.5" customHeight="1" x14ac:dyDescent="0.35">
      <c r="B21" s="5" t="s">
        <v>72</v>
      </c>
      <c r="C21" s="9" t="s">
        <v>77</v>
      </c>
      <c r="D21" s="9" t="s">
        <v>78</v>
      </c>
      <c r="E21" s="7" t="s">
        <v>56</v>
      </c>
      <c r="F21" s="7">
        <v>0</v>
      </c>
      <c r="G21" s="7" t="s">
        <v>56</v>
      </c>
      <c r="H21" s="7" t="s">
        <v>56</v>
      </c>
      <c r="I21" s="7">
        <v>4</v>
      </c>
      <c r="J21" s="7" t="s">
        <v>56</v>
      </c>
      <c r="K21" s="9" t="s">
        <v>79</v>
      </c>
      <c r="L21" s="9" t="s">
        <v>76</v>
      </c>
      <c r="M21" s="12" t="s">
        <v>45</v>
      </c>
    </row>
    <row r="22" spans="2:13" ht="105" customHeight="1" x14ac:dyDescent="0.35">
      <c r="B22" s="5" t="s">
        <v>80</v>
      </c>
      <c r="C22" s="9" t="s">
        <v>81</v>
      </c>
      <c r="D22" s="9" t="s">
        <v>82</v>
      </c>
      <c r="E22" s="7" t="s">
        <v>56</v>
      </c>
      <c r="F22" s="8">
        <v>1</v>
      </c>
      <c r="G22" s="8" t="s">
        <v>56</v>
      </c>
      <c r="H22" s="7" t="s">
        <v>56</v>
      </c>
      <c r="I22" s="7">
        <v>5</v>
      </c>
      <c r="J22" s="7" t="s">
        <v>56</v>
      </c>
      <c r="K22" s="9" t="s">
        <v>83</v>
      </c>
      <c r="L22" s="9" t="s">
        <v>76</v>
      </c>
      <c r="M22" s="12" t="s">
        <v>15</v>
      </c>
    </row>
    <row r="23" spans="2:13" x14ac:dyDescent="0.35">
      <c r="D23" s="14" t="s">
        <v>84</v>
      </c>
      <c r="F23" s="15">
        <f>SUM(F3:F22)</f>
        <v>36</v>
      </c>
      <c r="J23" s="15">
        <f>SUM(I3:I22)</f>
        <v>72</v>
      </c>
    </row>
    <row r="25" spans="2:13" ht="21" x14ac:dyDescent="0.5">
      <c r="C25" s="22" t="s">
        <v>85</v>
      </c>
    </row>
    <row r="26" spans="2:13" ht="101.5" x14ac:dyDescent="0.35">
      <c r="B26" s="5" t="s">
        <v>86</v>
      </c>
      <c r="C26" s="6" t="s">
        <v>87</v>
      </c>
      <c r="D26" s="6" t="s">
        <v>89</v>
      </c>
      <c r="E26" s="7">
        <v>3.5999999999999996</v>
      </c>
      <c r="F26" s="7">
        <v>0</v>
      </c>
      <c r="G26" s="7" t="s">
        <v>33</v>
      </c>
      <c r="H26" s="7">
        <v>7.1999999999999993</v>
      </c>
      <c r="I26" s="7">
        <v>0</v>
      </c>
      <c r="J26" s="7" t="s">
        <v>33</v>
      </c>
      <c r="K26" s="9" t="s">
        <v>88</v>
      </c>
      <c r="L26" s="9" t="s">
        <v>90</v>
      </c>
      <c r="M26" s="12"/>
    </row>
  </sheetData>
  <dataValidations count="1">
    <dataValidation type="list" allowBlank="1" showInputMessage="1" showErrorMessage="1" sqref="G18:G19 J18:J19 J26 J3:J15 G26 G3:G15" xr:uid="{1EB7DACC-7A60-4E3F-B3FA-BE86EABFB4FA}">
      <formula1>"High, Medium, Low"</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fredi</dc:creator>
  <cp:lastModifiedBy>fredi</cp:lastModifiedBy>
  <dcterms:created xsi:type="dcterms:W3CDTF">2021-05-27T16:38:12Z</dcterms:created>
  <dcterms:modified xsi:type="dcterms:W3CDTF">2021-05-27T16:45:32Z</dcterms:modified>
</cp:coreProperties>
</file>