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mmantsin\Documents\Mervi's NEW laptop August 2022 onwards\ACH\ACH REQUEST 2025\"/>
    </mc:Choice>
  </mc:AlternateContent>
  <xr:revisionPtr revIDLastSave="0" documentId="13_ncr:1_{E8976413-BC04-43EE-897D-C677352F6597}" xr6:coauthVersionLast="47" xr6:coauthVersionMax="47" xr10:uidLastSave="{00000000-0000-0000-0000-000000000000}"/>
  <bookViews>
    <workbookView xWindow="-110" yWindow="-110" windowWidth="19420" windowHeight="10420" xr2:uid="{00000000-000D-0000-FFFF-FFFF00000000}"/>
  </bookViews>
  <sheets>
    <sheet name="Tabelle1" sheetId="1" r:id="rId1"/>
    <sheet name="Tabelle2" sheetId="2" r:id="rId2"/>
    <sheet name="Tabelle3" sheetId="3" r:id="rId3"/>
  </sheets>
  <definedNames>
    <definedName name="_xlnm.Print_Area" localSheetId="0">Tabelle1!$A$1:$I$35</definedName>
    <definedName name="Z_0AAB5E24_D396_41B0_9177_D1A7B5C74500_.wvu.PrintArea" localSheetId="0" hidden="1">Tabelle1!$A$1:$I$36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E28" i="1"/>
  <c r="F19" i="1" l="1"/>
  <c r="E19" i="1"/>
</calcChain>
</file>

<file path=xl/sharedStrings.xml><?xml version="1.0" encoding="utf-8"?>
<sst xmlns="http://schemas.openxmlformats.org/spreadsheetml/2006/main" count="99" uniqueCount="84">
  <si>
    <t>Project Acronym</t>
  </si>
  <si>
    <t>Project Coordinator</t>
  </si>
  <si>
    <t>Institution</t>
  </si>
  <si>
    <t>Priority</t>
  </si>
  <si>
    <t xml:space="preserve">PM's requested </t>
  </si>
  <si>
    <t xml:space="preserve">PM's estimated </t>
  </si>
  <si>
    <t>ACH team members</t>
  </si>
  <si>
    <t>Tasks required</t>
  </si>
  <si>
    <t>Comments</t>
  </si>
  <si>
    <t>high</t>
  </si>
  <si>
    <t>Matthias Hoelzl</t>
  </si>
  <si>
    <t>Management</t>
  </si>
  <si>
    <t>Roman Hatzky</t>
  </si>
  <si>
    <t>Management of ACH activities</t>
  </si>
  <si>
    <t>rate agreed by the E-TASC SB</t>
  </si>
  <si>
    <t>Total</t>
  </si>
  <si>
    <t>Regular benchmarks on Pitagora to help identify and resolve performance limiting issues</t>
  </si>
  <si>
    <t>Prolongation from 2024</t>
  </si>
  <si>
    <t>Tasks recommended for ACH support in 2025:</t>
  </si>
  <si>
    <t>TSVV-13</t>
  </si>
  <si>
    <t>ACH-BSC feedback on support tasks requested for 2025</t>
  </si>
  <si>
    <t>BIT1</t>
  </si>
  <si>
    <t>ERO2.0</t>
  </si>
  <si>
    <t>JOREK</t>
  </si>
  <si>
    <t>SOLPS</t>
  </si>
  <si>
    <t>SPICE2</t>
  </si>
  <si>
    <t>XTOR-K</t>
  </si>
  <si>
    <t>ALYA</t>
  </si>
  <si>
    <t>STELLA</t>
  </si>
  <si>
    <t>David TSKHAKAYA</t>
  </si>
  <si>
    <t>Juri Romazanov</t>
  </si>
  <si>
    <t>Mervi Mantsinen</t>
  </si>
  <si>
    <t>Michael Komm</t>
  </si>
  <si>
    <t>A Soba</t>
  </si>
  <si>
    <t>David Coster</t>
  </si>
  <si>
    <t>TE</t>
  </si>
  <si>
    <t>Hinrich Lütjens</t>
  </si>
  <si>
    <t>Ezequiel Goldberg</t>
  </si>
  <si>
    <t>E. C. Flores(3PM)+A. M. Silanes(3PM)</t>
  </si>
  <si>
    <t>A. M. Silanes</t>
  </si>
  <si>
    <t>F. Cipolleta</t>
  </si>
  <si>
    <t>X. Saez</t>
  </si>
  <si>
    <t>E. C. Flores</t>
  </si>
  <si>
    <t>WP TRED (Training and Education)</t>
  </si>
  <si>
    <t>GPU Porting of XTOR-K</t>
  </si>
  <si>
    <t>Prolongation from 2022/23/24</t>
  </si>
  <si>
    <t>Find a way to limit the degrees of freedom on the side the walls when using the free boundary and resistive walls extension of JOREK. The Model Order Reduction and other techniques will be evaluated.</t>
  </si>
  <si>
    <t>Prolongation from 2023/24</t>
  </si>
  <si>
    <t>After 2023 and 2024 work improving the OpenMP implementation in the SOLPS-ITER B2.5 plasma
solver – it needs adjustment for the new Intel ifx compiler and to get hybrid OpenMP-MPI working
for coupled B2.5-EIRENE simulations.</t>
  </si>
  <si>
    <t>Optimisation of SPICE2 memory footprint and optimisation of collisional operators</t>
  </si>
  <si>
    <t>stella’s implicit treatment of parallel streaming is made possible by a Green’s function approach that requires pre-computation and LU factorization of a response initialization matrix.  For simulations requiring high resolution in both the radial and parallel-to-the-field coordinates, the computation of the LU decomposition has until recently been a bottleneck, and has required its parallelization and distribution of the memory demand. At present, the code can carry out the matrix inizialization distributing it across he CPUs of a single node, independently on whether more than one node is requested in the simulation. If more than 1 one node is requested, there is no speed-up in the calculation of the initialization matrix. The present task aims at enabling the LU factorization across all the nodes requested for the simulation when the number of nodes requested is more than 1 in order to reduce the time spent by the code in the inizialization and to afford finer resolution and larger size of the computation domain. Part of this task began in 2023 but has not been accomplished and must be continued and finished in 2024.</t>
  </si>
  <si>
    <t>CINCOMP</t>
  </si>
  <si>
    <t>AC-ACH</t>
  </si>
  <si>
    <t>ACH-BSC</t>
  </si>
  <si>
    <t>TSVV-2 and TSVV-10</t>
  </si>
  <si>
    <t>TSVV-7</t>
  </si>
  <si>
    <t>TSVV-8</t>
  </si>
  <si>
    <t>TSVV-4, (benefitting also TSVV-3 and TSVV-7)</t>
  </si>
  <si>
    <t>G. Saxena</t>
  </si>
  <si>
    <t>M. Mantsinen</t>
  </si>
  <si>
    <t>medium</t>
  </si>
  <si>
    <t>GVEC</t>
  </si>
  <si>
    <t>Florian Hindenlang</t>
  </si>
  <si>
    <t>TSVV-12</t>
  </si>
  <si>
    <t>The 3D MHD equilibrium code GVEC has recently be extended to use a new plasma boundary description. The code change introduces more FLOPs in not optimized regions, thus requiring reoptimization with OpenMP to improve overall wall-clock time.</t>
  </si>
  <si>
    <t>X. Saez (3PM)+ M. Garcia-Gasulla (1PM)</t>
  </si>
  <si>
    <r>
      <t>Alya neutron transport module NEUTRO</t>
    </r>
    <r>
      <rPr>
        <sz val="10"/>
        <color rgb="FFFF0000"/>
        <rFont val="Arial"/>
        <family val="2"/>
      </rPr>
      <t xml:space="preserve"> </t>
    </r>
    <r>
      <rPr>
        <sz val="10"/>
        <rFont val="Arial"/>
      </rPr>
      <t>can benefit from performance improvements of its own, including but not limited to vectorization of critical parts of the code, code refactoring leading to more efficient execution, and combining shared memory schemes (OpenMP) with existing MPI implementation.</t>
    </r>
  </si>
  <si>
    <t>A. Soba (2PM) +X. Saez (6PM)+ M. Garcia-Gasulla (2PM)</t>
  </si>
  <si>
    <t>M. Garcia-Gasulla (9PM)</t>
  </si>
  <si>
    <t>Jose Manuel Regaña</t>
  </si>
  <si>
    <t>A full-functioning GPU version of the code (option choice at the compile step) with code speedup with GPU demonstrated on a full scale e.g. ITER or DEMO relevant simulation.</t>
  </si>
  <si>
    <t>Post-deadline request</t>
  </si>
  <si>
    <t>contribution to IFMIF DONES neutronics analysis; updated proposal post-deadline to include collaboration with UNED neutronics team</t>
  </si>
  <si>
    <t>Original request for MPG ACH that cannot do this work in 2025 due to lack of manpower.</t>
  </si>
  <si>
    <t>Continued support for the CINCOMP project is expected. Therefore in 2025 we request:
•	Support CINCOMP installation at new EUROfusion High Performance Computer (Pitagora) – through ACH-MPG (total of 15 PMs, 12 PMs for maintenance and PMs for assessment of issues reported by the software)
•	Allocate additional resources (~3PM/year) from other HPC-oriented hubs to address issues that will be detected with the HPCMD tool. These resources should be on standby, used only if issues arise with the code overseen by the particular ACH.</t>
  </si>
  <si>
    <t>foreseen available BSC ACH manpower=87 PM; approved 96 PMs for 2025 (+ 5-10 PMs, tbc, to be moved from 2024 to 2025 pending SB approval)</t>
  </si>
  <si>
    <t>Philipp Ulbl</t>
  </si>
  <si>
    <t>GENE-X</t>
  </si>
  <si>
    <t xml:space="preserve">TSVV-4 </t>
  </si>
  <si>
    <t>Fusion group</t>
  </si>
  <si>
    <t>GENE-X is a full-f gyrokinetic continuum code implementing a locally field-aligned coordinate system following the flux-coordinate independent approach. The implementation is based on a hybrid OpenMP and MPI parallelization that was successfully tested up to 512 compute nodes and against the Roofline model.
To improve the cache usage of GENE-X, we would like the ACH to optimize the memory access patterns. This shall be achieved by reordering the unstructured computational grid. The tasks for ACH are:
•   Implementing the ability to access the unstructured computational grid in arbitrary order
•   Testing the performance of different reordering strategies</t>
  </si>
  <si>
    <t>part of the 2024 work transferred to 2025 (medical leave)</t>
  </si>
  <si>
    <t>Total PMs without GENE-X from 2024:</t>
  </si>
  <si>
    <t>Total PMs with GENE-X from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</si>
</sst>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color theme="1"/>
      <name val="Arial"/>
    </font>
    <font>
      <sz val="10"/>
      <name val="Arial"/>
    </font>
    <font>
      <b/>
      <sz val="20"/>
      <name val="Arial"/>
    </font>
    <font>
      <b/>
      <sz val="10"/>
      <name val="Arial"/>
    </font>
    <font>
      <b/>
      <sz val="14"/>
      <color rgb="FF002060"/>
      <name val="Arial"/>
    </font>
    <font>
      <sz val="10"/>
      <color rgb="FF002060"/>
      <name val="Arial"/>
    </font>
    <font>
      <b/>
      <sz val="12"/>
      <name val="Arial"/>
    </font>
    <font>
      <b/>
      <sz val="10"/>
      <color theme="0"/>
      <name val="Arial"/>
    </font>
    <font>
      <sz val="10"/>
      <name val="Helvetica"/>
    </font>
    <font>
      <b/>
      <sz val="14"/>
      <color theme="5" tint="-0.499984740745262"/>
      <name val="Arial"/>
    </font>
    <font>
      <sz val="10"/>
      <color theme="5" tint="-0.499984740745262"/>
      <name val="Arial"/>
    </font>
    <font>
      <b/>
      <sz val="10"/>
      <color theme="0"/>
      <name val="Helvetica"/>
    </font>
    <font>
      <sz val="10"/>
      <color theme="0"/>
      <name val="Arial"/>
    </font>
    <font>
      <sz val="10"/>
      <name val="Arial"/>
      <family val="2"/>
    </font>
    <font>
      <sz val="10"/>
      <color theme="1"/>
      <name val="Arial"/>
      <family val="2"/>
    </font>
    <font>
      <sz val="8"/>
      <name val="Arial"/>
    </font>
    <font>
      <sz val="10"/>
      <color rgb="FFFF0000"/>
      <name val="Arial"/>
      <family val="2"/>
    </font>
  </fonts>
  <fills count="6">
    <fill>
      <patternFill patternType="none"/>
    </fill>
    <fill>
      <patternFill patternType="gray125"/>
    </fill>
    <fill>
      <patternFill patternType="solid">
        <fgColor rgb="FF002060"/>
        <bgColor rgb="FF002060"/>
      </patternFill>
    </fill>
    <fill>
      <patternFill patternType="solid">
        <fgColor theme="5" tint="-0.499984740745262"/>
        <bgColor theme="5" tint="-0.499984740745262"/>
      </patternFill>
    </fill>
    <fill>
      <patternFill patternType="solid">
        <fgColor theme="0" tint="-4.9989318521683403E-2"/>
        <bgColor theme="0" tint="-4.9989318521683403E-2"/>
      </patternFill>
    </fill>
    <fill>
      <patternFill patternType="solid">
        <fgColor rgb="FFFFFF00"/>
        <bgColor indexed="64"/>
      </patternFill>
    </fill>
  </fills>
  <borders count="13">
    <border>
      <left/>
      <right/>
      <top/>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6"/>
      </left>
      <right style="thin">
        <color theme="6"/>
      </right>
      <top style="thin">
        <color auto="1"/>
      </top>
      <bottom style="thin">
        <color indexed="64"/>
      </bottom>
      <diagonal/>
    </border>
    <border>
      <left style="thin">
        <color auto="1"/>
      </left>
      <right style="thin">
        <color auto="1"/>
      </right>
      <top/>
      <bottom/>
      <diagonal/>
    </border>
    <border>
      <left/>
      <right style="thin">
        <color auto="1"/>
      </right>
      <top/>
      <bottom/>
      <diagonal/>
    </border>
    <border>
      <left style="thin">
        <color auto="1"/>
      </left>
      <right/>
      <top/>
      <bottom/>
      <diagonal/>
    </border>
  </borders>
  <cellStyleXfs count="2">
    <xf numFmtId="0" fontId="0" fillId="0" borderId="0"/>
    <xf numFmtId="0" fontId="1" fillId="0" borderId="0"/>
  </cellStyleXfs>
  <cellXfs count="57">
    <xf numFmtId="0" fontId="0" fillId="0" borderId="0" xfId="0"/>
    <xf numFmtId="0" fontId="1" fillId="0" borderId="0" xfId="0" applyFont="1"/>
    <xf numFmtId="0" fontId="6" fillId="0" borderId="0" xfId="0" applyFont="1"/>
    <xf numFmtId="0" fontId="0" fillId="0" borderId="0" xfId="0" applyAlignment="1">
      <alignment vertical="top" wrapText="1"/>
    </xf>
    <xf numFmtId="0" fontId="7" fillId="2" borderId="1" xfId="0" applyFont="1" applyFill="1" applyBorder="1" applyAlignment="1">
      <alignment vertical="top" wrapText="1"/>
    </xf>
    <xf numFmtId="0" fontId="7" fillId="2" borderId="2" xfId="0" applyFont="1" applyFill="1" applyBorder="1" applyAlignment="1">
      <alignment vertical="top" wrapText="1"/>
    </xf>
    <xf numFmtId="0" fontId="7" fillId="2" borderId="3" xfId="0" applyFont="1" applyFill="1" applyBorder="1" applyAlignment="1">
      <alignment vertical="top" wrapText="1"/>
    </xf>
    <xf numFmtId="0" fontId="1" fillId="0" borderId="4" xfId="0" applyFont="1" applyBorder="1" applyAlignment="1">
      <alignment vertical="top"/>
    </xf>
    <xf numFmtId="0" fontId="1" fillId="0" borderId="4" xfId="0" applyFont="1" applyBorder="1" applyAlignment="1">
      <alignment vertical="justify"/>
    </xf>
    <xf numFmtId="0" fontId="0" fillId="0" borderId="4" xfId="0" applyBorder="1" applyAlignment="1">
      <alignment vertical="justify"/>
    </xf>
    <xf numFmtId="0" fontId="1" fillId="0" borderId="4" xfId="0" applyFont="1" applyBorder="1" applyAlignment="1">
      <alignment vertical="top" wrapText="1"/>
    </xf>
    <xf numFmtId="0" fontId="0" fillId="0" borderId="4" xfId="0" applyBorder="1" applyAlignment="1">
      <alignment vertical="top" wrapText="1"/>
    </xf>
    <xf numFmtId="0" fontId="0" fillId="0" borderId="0" xfId="0" applyAlignment="1">
      <alignment vertical="justify"/>
    </xf>
    <xf numFmtId="0" fontId="8" fillId="0" borderId="0" xfId="0" applyFont="1" applyAlignment="1">
      <alignment vertical="justify"/>
    </xf>
    <xf numFmtId="0" fontId="1" fillId="0" borderId="0" xfId="0" applyFont="1" applyAlignment="1">
      <alignment vertical="justify"/>
    </xf>
    <xf numFmtId="0" fontId="7" fillId="2" borderId="5" xfId="0" applyFont="1" applyFill="1" applyBorder="1" applyAlignment="1">
      <alignment horizontal="right" vertical="justify"/>
    </xf>
    <xf numFmtId="0" fontId="1" fillId="0" borderId="0" xfId="0" applyFont="1" applyAlignment="1">
      <alignment horizontal="right" vertical="justify"/>
    </xf>
    <xf numFmtId="0" fontId="11" fillId="3" borderId="1" xfId="0" applyFont="1" applyFill="1" applyBorder="1" applyAlignment="1">
      <alignment vertical="top" wrapText="1"/>
    </xf>
    <xf numFmtId="0" fontId="11" fillId="3" borderId="2" xfId="0" applyFont="1" applyFill="1" applyBorder="1" applyAlignment="1">
      <alignment vertical="top" wrapText="1"/>
    </xf>
    <xf numFmtId="0" fontId="7" fillId="3" borderId="2" xfId="0" applyFont="1" applyFill="1" applyBorder="1" applyAlignment="1">
      <alignment vertical="top" wrapText="1"/>
    </xf>
    <xf numFmtId="0" fontId="7" fillId="3" borderId="3" xfId="0" applyFont="1" applyFill="1" applyBorder="1" applyAlignment="1">
      <alignment vertical="top" wrapText="1"/>
    </xf>
    <xf numFmtId="0" fontId="7" fillId="3" borderId="4" xfId="0" applyFont="1" applyFill="1" applyBorder="1" applyAlignment="1">
      <alignment horizontal="right" vertical="justify"/>
    </xf>
    <xf numFmtId="0" fontId="12" fillId="3" borderId="4" xfId="0" applyFont="1" applyFill="1" applyBorder="1" applyAlignment="1">
      <alignment horizontal="right" vertical="justify"/>
    </xf>
    <xf numFmtId="0" fontId="0" fillId="0" borderId="0" xfId="0" applyAlignment="1">
      <alignment vertical="justify" wrapText="1"/>
    </xf>
    <xf numFmtId="0" fontId="0" fillId="0" borderId="0" xfId="0" applyAlignment="1">
      <alignment horizontal="right" vertical="justify"/>
    </xf>
    <xf numFmtId="0" fontId="13" fillId="0" borderId="4" xfId="0" applyFont="1" applyBorder="1" applyAlignment="1">
      <alignment vertical="top" wrapText="1"/>
    </xf>
    <xf numFmtId="0" fontId="13" fillId="0" borderId="4" xfId="0" applyFont="1" applyBorder="1" applyAlignment="1">
      <alignment vertical="top"/>
    </xf>
    <xf numFmtId="0" fontId="13" fillId="0" borderId="4" xfId="0" applyFont="1" applyBorder="1" applyAlignment="1">
      <alignment vertical="justify"/>
    </xf>
    <xf numFmtId="0" fontId="14" fillId="0" borderId="9" xfId="0" applyFont="1" applyBorder="1" applyAlignment="1">
      <alignment vertical="top" wrapText="1"/>
    </xf>
    <xf numFmtId="0" fontId="0" fillId="0" borderId="4" xfId="0" applyBorder="1" applyAlignment="1">
      <alignment horizontal="right" vertical="justify"/>
    </xf>
    <xf numFmtId="0" fontId="2" fillId="0" borderId="0" xfId="0" applyFont="1"/>
    <xf numFmtId="0" fontId="3" fillId="0" borderId="0" xfId="0" applyFont="1"/>
    <xf numFmtId="0" fontId="4" fillId="0" borderId="0" xfId="0" applyFont="1"/>
    <xf numFmtId="0" fontId="5" fillId="0" borderId="0" xfId="0" applyFont="1"/>
    <xf numFmtId="0" fontId="9" fillId="0" borderId="0" xfId="0" applyFont="1"/>
    <xf numFmtId="0" fontId="10" fillId="0" borderId="0" xfId="0" applyFont="1"/>
    <xf numFmtId="0" fontId="1" fillId="4" borderId="6" xfId="0" applyFont="1" applyFill="1" applyBorder="1"/>
    <xf numFmtId="0" fontId="0" fillId="4" borderId="7" xfId="0" applyFill="1" applyBorder="1"/>
    <xf numFmtId="0" fontId="0" fillId="4" borderId="8" xfId="0" applyFill="1" applyBorder="1"/>
    <xf numFmtId="0" fontId="13" fillId="5" borderId="10" xfId="0" applyFont="1" applyFill="1" applyBorder="1" applyAlignment="1">
      <alignment vertical="justify"/>
    </xf>
    <xf numFmtId="0" fontId="13" fillId="5" borderId="4" xfId="0" applyFont="1" applyFill="1" applyBorder="1" applyAlignment="1">
      <alignment vertical="top" wrapText="1"/>
    </xf>
    <xf numFmtId="0" fontId="13" fillId="5" borderId="4" xfId="0" applyFont="1" applyFill="1" applyBorder="1" applyAlignment="1">
      <alignment horizontal="left" vertical="top" wrapText="1"/>
    </xf>
    <xf numFmtId="0" fontId="13" fillId="5" borderId="7" xfId="0" applyFont="1" applyFill="1" applyBorder="1" applyAlignment="1">
      <alignment horizontal="left" vertical="top" wrapText="1"/>
    </xf>
    <xf numFmtId="0" fontId="13" fillId="5" borderId="0" xfId="0" applyFont="1" applyFill="1"/>
    <xf numFmtId="164" fontId="13" fillId="5" borderId="4" xfId="0" applyNumberFormat="1" applyFont="1" applyFill="1" applyBorder="1" applyAlignment="1">
      <alignment horizontal="left" vertical="justify" wrapText="1"/>
    </xf>
    <xf numFmtId="0" fontId="13" fillId="5" borderId="0" xfId="0" applyFont="1" applyFill="1" applyAlignment="1">
      <alignment vertical="top"/>
    </xf>
    <xf numFmtId="0" fontId="13" fillId="0" borderId="0" xfId="0" applyFont="1" applyAlignment="1">
      <alignment vertical="justify"/>
    </xf>
    <xf numFmtId="0" fontId="3" fillId="0" borderId="0" xfId="0" applyFont="1" applyAlignment="1">
      <alignment wrapText="1"/>
    </xf>
    <xf numFmtId="0" fontId="5" fillId="0" borderId="0" xfId="0" applyFont="1" applyAlignment="1">
      <alignment wrapText="1"/>
    </xf>
    <xf numFmtId="0" fontId="10" fillId="0" borderId="0" xfId="0" applyFont="1" applyAlignment="1">
      <alignment wrapText="1"/>
    </xf>
    <xf numFmtId="0" fontId="1" fillId="0" borderId="0" xfId="0" applyFont="1" applyAlignment="1">
      <alignment vertical="top" wrapText="1"/>
    </xf>
    <xf numFmtId="0" fontId="0" fillId="4" borderId="7" xfId="0" applyFill="1" applyBorder="1" applyAlignment="1">
      <alignment wrapText="1"/>
    </xf>
    <xf numFmtId="0" fontId="13" fillId="0" borderId="12" xfId="0" applyFont="1" applyBorder="1" applyAlignment="1">
      <alignment vertical="justify" wrapText="1"/>
    </xf>
    <xf numFmtId="0" fontId="0" fillId="0" borderId="0" xfId="0" applyAlignment="1">
      <alignment wrapText="1"/>
    </xf>
    <xf numFmtId="0" fontId="0" fillId="0" borderId="11" xfId="0" applyBorder="1" applyAlignment="1">
      <alignment vertical="justify"/>
    </xf>
    <xf numFmtId="0" fontId="0" fillId="0" borderId="0" xfId="0" applyAlignment="1">
      <alignment vertical="justify"/>
    </xf>
    <xf numFmtId="0" fontId="8" fillId="0" borderId="0" xfId="0" applyFont="1" applyAlignment="1">
      <alignment vertical="justify"/>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tabSelected="1" topLeftCell="A5" workbookViewId="0">
      <selection activeCell="B20" sqref="B20:D20"/>
    </sheetView>
  </sheetViews>
  <sheetFormatPr defaultColWidth="20.7265625" defaultRowHeight="12.5" x14ac:dyDescent="0.25"/>
  <cols>
    <col min="1" max="1" width="15.81640625" customWidth="1"/>
    <col min="2" max="2" width="16.1796875" customWidth="1"/>
    <col min="3" max="3" width="13.81640625" customWidth="1"/>
    <col min="4" max="4" width="8.36328125" customWidth="1"/>
    <col min="5" max="5" width="6.36328125" customWidth="1"/>
    <col min="6" max="6" width="10.453125" customWidth="1"/>
    <col min="7" max="7" width="12.7265625" style="3" customWidth="1"/>
    <col min="8" max="8" width="65.36328125" customWidth="1"/>
    <col min="9" max="9" width="20.1796875" style="1" customWidth="1"/>
  </cols>
  <sheetData>
    <row r="1" spans="1:9" ht="25" x14ac:dyDescent="0.5">
      <c r="A1" s="30" t="s">
        <v>20</v>
      </c>
      <c r="B1" s="31"/>
      <c r="C1" s="31"/>
      <c r="D1" s="31"/>
      <c r="E1" s="31"/>
      <c r="F1" s="31"/>
      <c r="G1" s="47"/>
      <c r="H1" s="31"/>
      <c r="I1" s="31"/>
    </row>
    <row r="3" spans="1:9" x14ac:dyDescent="0.25">
      <c r="A3" s="1"/>
    </row>
    <row r="4" spans="1:9" ht="18" x14ac:dyDescent="0.4">
      <c r="A4" s="32" t="s">
        <v>18</v>
      </c>
      <c r="B4" s="33"/>
      <c r="C4" s="33"/>
      <c r="D4" s="33"/>
      <c r="E4" s="33"/>
      <c r="F4" s="33"/>
      <c r="G4" s="48"/>
      <c r="H4" s="33"/>
      <c r="I4" s="33"/>
    </row>
    <row r="5" spans="1:9" ht="8.25" customHeight="1" x14ac:dyDescent="0.35">
      <c r="A5" s="2"/>
    </row>
    <row r="6" spans="1:9" s="3" customFormat="1" ht="43" customHeight="1" x14ac:dyDescent="0.25">
      <c r="A6" s="4" t="s">
        <v>0</v>
      </c>
      <c r="B6" s="5" t="s">
        <v>1</v>
      </c>
      <c r="C6" s="5" t="s">
        <v>2</v>
      </c>
      <c r="D6" s="5" t="s">
        <v>3</v>
      </c>
      <c r="E6" s="5" t="s">
        <v>4</v>
      </c>
      <c r="F6" s="5" t="s">
        <v>5</v>
      </c>
      <c r="G6" s="5" t="s">
        <v>6</v>
      </c>
      <c r="H6" s="5" t="s">
        <v>7</v>
      </c>
      <c r="I6" s="6" t="s">
        <v>8</v>
      </c>
    </row>
    <row r="7" spans="1:9" ht="56.5" customHeight="1" x14ac:dyDescent="0.25">
      <c r="A7" s="7" t="s">
        <v>21</v>
      </c>
      <c r="B7" s="8" t="s">
        <v>29</v>
      </c>
      <c r="C7" s="27" t="s">
        <v>57</v>
      </c>
      <c r="D7" s="8" t="s">
        <v>9</v>
      </c>
      <c r="E7" s="9">
        <v>6</v>
      </c>
      <c r="F7" s="9">
        <v>6</v>
      </c>
      <c r="G7" s="10" t="s">
        <v>38</v>
      </c>
      <c r="H7" s="10" t="s">
        <v>16</v>
      </c>
      <c r="I7" s="25" t="s">
        <v>17</v>
      </c>
    </row>
    <row r="8" spans="1:9" ht="37.5" customHeight="1" x14ac:dyDescent="0.25">
      <c r="A8" s="7" t="s">
        <v>22</v>
      </c>
      <c r="B8" s="8" t="s">
        <v>30</v>
      </c>
      <c r="C8" s="27" t="s">
        <v>55</v>
      </c>
      <c r="D8" s="27" t="s">
        <v>60</v>
      </c>
      <c r="E8" s="9">
        <v>3</v>
      </c>
      <c r="F8" s="9">
        <v>6</v>
      </c>
      <c r="G8" s="10" t="s">
        <v>39</v>
      </c>
      <c r="H8" s="25" t="s">
        <v>70</v>
      </c>
      <c r="I8" s="25" t="s">
        <v>45</v>
      </c>
    </row>
    <row r="9" spans="1:9" ht="43" customHeight="1" x14ac:dyDescent="0.25">
      <c r="A9" s="7" t="s">
        <v>23</v>
      </c>
      <c r="B9" s="11" t="s">
        <v>10</v>
      </c>
      <c r="C9" s="27" t="s">
        <v>56</v>
      </c>
      <c r="D9" s="8" t="s">
        <v>9</v>
      </c>
      <c r="E9" s="9">
        <v>12</v>
      </c>
      <c r="F9" s="9">
        <v>12</v>
      </c>
      <c r="G9" s="10" t="s">
        <v>40</v>
      </c>
      <c r="H9" s="25" t="s">
        <v>46</v>
      </c>
      <c r="I9" s="25" t="s">
        <v>47</v>
      </c>
    </row>
    <row r="10" spans="1:9" ht="65.5" customHeight="1" x14ac:dyDescent="0.25">
      <c r="A10" s="7" t="s">
        <v>24</v>
      </c>
      <c r="B10" s="8" t="s">
        <v>34</v>
      </c>
      <c r="C10" s="8" t="s">
        <v>35</v>
      </c>
      <c r="D10" s="8" t="s">
        <v>9</v>
      </c>
      <c r="E10" s="9">
        <v>12</v>
      </c>
      <c r="F10" s="9">
        <v>12</v>
      </c>
      <c r="G10" s="25" t="s">
        <v>58</v>
      </c>
      <c r="H10" s="25" t="s">
        <v>48</v>
      </c>
      <c r="I10" s="25" t="s">
        <v>17</v>
      </c>
    </row>
    <row r="11" spans="1:9" ht="27.5" customHeight="1" x14ac:dyDescent="0.25">
      <c r="A11" s="26" t="s">
        <v>25</v>
      </c>
      <c r="B11" s="8" t="s">
        <v>32</v>
      </c>
      <c r="C11" s="27" t="s">
        <v>55</v>
      </c>
      <c r="D11" s="8" t="s">
        <v>9</v>
      </c>
      <c r="E11" s="9">
        <v>10</v>
      </c>
      <c r="F11" s="9">
        <v>10</v>
      </c>
      <c r="G11" s="10" t="s">
        <v>33</v>
      </c>
      <c r="H11" s="25" t="s">
        <v>49</v>
      </c>
      <c r="I11" s="25" t="s">
        <v>45</v>
      </c>
    </row>
    <row r="12" spans="1:9" ht="25" x14ac:dyDescent="0.25">
      <c r="A12" s="7" t="s">
        <v>11</v>
      </c>
      <c r="B12" s="8" t="s">
        <v>31</v>
      </c>
      <c r="C12" s="27" t="s">
        <v>53</v>
      </c>
      <c r="D12" s="8" t="s">
        <v>9</v>
      </c>
      <c r="E12" s="9">
        <v>3</v>
      </c>
      <c r="F12" s="9">
        <v>3</v>
      </c>
      <c r="G12" s="25" t="s">
        <v>59</v>
      </c>
      <c r="H12" s="10" t="s">
        <v>13</v>
      </c>
      <c r="I12" s="10" t="s">
        <v>14</v>
      </c>
    </row>
    <row r="13" spans="1:9" ht="119" customHeight="1" x14ac:dyDescent="0.25">
      <c r="A13" s="26" t="s">
        <v>51</v>
      </c>
      <c r="B13" s="27" t="s">
        <v>12</v>
      </c>
      <c r="C13" s="27" t="s">
        <v>52</v>
      </c>
      <c r="D13" s="8" t="s">
        <v>9</v>
      </c>
      <c r="E13" s="9">
        <v>3</v>
      </c>
      <c r="F13" s="9">
        <v>3</v>
      </c>
      <c r="G13" s="10" t="s">
        <v>41</v>
      </c>
      <c r="H13" s="25" t="s">
        <v>74</v>
      </c>
      <c r="I13" s="10"/>
    </row>
    <row r="14" spans="1:9" ht="25" x14ac:dyDescent="0.25">
      <c r="A14" s="7" t="s">
        <v>26</v>
      </c>
      <c r="B14" s="8" t="s">
        <v>36</v>
      </c>
      <c r="C14" s="27" t="s">
        <v>54</v>
      </c>
      <c r="D14" s="8" t="s">
        <v>9</v>
      </c>
      <c r="E14" s="9">
        <v>6</v>
      </c>
      <c r="F14" s="9">
        <v>9</v>
      </c>
      <c r="G14" s="10" t="s">
        <v>42</v>
      </c>
      <c r="H14" s="25" t="s">
        <v>44</v>
      </c>
      <c r="I14" s="25" t="s">
        <v>17</v>
      </c>
    </row>
    <row r="15" spans="1:9" ht="75.5" customHeight="1" x14ac:dyDescent="0.25">
      <c r="A15" s="7" t="s">
        <v>27</v>
      </c>
      <c r="B15" s="11" t="s">
        <v>37</v>
      </c>
      <c r="C15" s="8" t="s">
        <v>43</v>
      </c>
      <c r="D15" s="8" t="s">
        <v>9</v>
      </c>
      <c r="E15" s="9">
        <v>8</v>
      </c>
      <c r="F15" s="9">
        <v>10</v>
      </c>
      <c r="G15" s="25" t="s">
        <v>67</v>
      </c>
      <c r="H15" s="25" t="s">
        <v>66</v>
      </c>
      <c r="I15" s="25" t="s">
        <v>72</v>
      </c>
    </row>
    <row r="16" spans="1:9" ht="54" customHeight="1" x14ac:dyDescent="0.25">
      <c r="A16" s="7" t="s">
        <v>61</v>
      </c>
      <c r="B16" s="27" t="s">
        <v>62</v>
      </c>
      <c r="C16" s="26" t="s">
        <v>63</v>
      </c>
      <c r="D16" s="8" t="s">
        <v>9</v>
      </c>
      <c r="E16" s="9">
        <v>4</v>
      </c>
      <c r="F16" s="9">
        <v>4</v>
      </c>
      <c r="G16" s="25" t="s">
        <v>65</v>
      </c>
      <c r="H16" s="25" t="s">
        <v>64</v>
      </c>
      <c r="I16" s="25" t="s">
        <v>73</v>
      </c>
    </row>
    <row r="17" spans="1:10" s="12" customFormat="1" ht="193" customHeight="1" x14ac:dyDescent="0.25">
      <c r="A17" s="27" t="s">
        <v>28</v>
      </c>
      <c r="B17" s="28" t="s">
        <v>69</v>
      </c>
      <c r="C17" s="26" t="s">
        <v>19</v>
      </c>
      <c r="D17" s="27" t="s">
        <v>9</v>
      </c>
      <c r="E17" s="29">
        <v>6</v>
      </c>
      <c r="F17" s="29">
        <v>9</v>
      </c>
      <c r="G17" s="25" t="s">
        <v>68</v>
      </c>
      <c r="H17" s="27" t="s">
        <v>50</v>
      </c>
      <c r="I17" s="27" t="s">
        <v>71</v>
      </c>
    </row>
    <row r="18" spans="1:10" s="43" customFormat="1" ht="103" customHeight="1" x14ac:dyDescent="0.25">
      <c r="A18" s="41" t="s">
        <v>77</v>
      </c>
      <c r="B18" s="42" t="s">
        <v>76</v>
      </c>
      <c r="C18" s="39" t="s">
        <v>78</v>
      </c>
      <c r="D18" s="45" t="s">
        <v>9</v>
      </c>
      <c r="E18" s="44">
        <v>0</v>
      </c>
      <c r="F18" s="44">
        <v>3</v>
      </c>
      <c r="G18" s="41" t="s">
        <v>79</v>
      </c>
      <c r="H18" s="41" t="s">
        <v>80</v>
      </c>
      <c r="I18" s="40" t="s">
        <v>81</v>
      </c>
    </row>
    <row r="19" spans="1:10" ht="12.75" customHeight="1" x14ac:dyDescent="0.25">
      <c r="A19" s="13"/>
      <c r="B19" s="46" t="s">
        <v>82</v>
      </c>
      <c r="C19" s="55"/>
      <c r="D19" s="54"/>
      <c r="E19" s="15">
        <f>SUM(E7:E17)</f>
        <v>73</v>
      </c>
      <c r="F19" s="15">
        <f>SUM(F7:F17)</f>
        <v>84</v>
      </c>
      <c r="G19" s="52" t="s">
        <v>75</v>
      </c>
      <c r="H19" s="53"/>
      <c r="I19" s="53"/>
      <c r="J19" s="53"/>
    </row>
    <row r="20" spans="1:10" ht="12.75" customHeight="1" x14ac:dyDescent="0.25">
      <c r="A20" s="13"/>
      <c r="B20" s="56" t="s">
        <v>83</v>
      </c>
      <c r="C20" s="55"/>
      <c r="D20" s="54"/>
      <c r="E20" s="16"/>
      <c r="F20" s="16">
        <v>87</v>
      </c>
      <c r="H20" s="14"/>
      <c r="I20" s="14"/>
    </row>
    <row r="21" spans="1:10" ht="37.5" customHeight="1" x14ac:dyDescent="0.4">
      <c r="A21" s="34"/>
      <c r="B21" s="35"/>
      <c r="C21" s="35"/>
      <c r="D21" s="35"/>
      <c r="E21" s="35"/>
      <c r="F21" s="35"/>
      <c r="G21" s="49"/>
      <c r="H21" s="35"/>
      <c r="I21" s="35"/>
    </row>
    <row r="22" spans="1:10" ht="9" customHeight="1" x14ac:dyDescent="0.25"/>
    <row r="23" spans="1:10" s="3" customFormat="1" ht="30" customHeight="1" x14ac:dyDescent="0.25">
      <c r="A23" s="17"/>
      <c r="B23" s="18"/>
      <c r="C23" s="19"/>
      <c r="D23" s="19"/>
      <c r="E23" s="19"/>
      <c r="F23" s="19"/>
      <c r="G23" s="19"/>
      <c r="H23" s="19"/>
      <c r="I23" s="20"/>
    </row>
    <row r="24" spans="1:10" x14ac:dyDescent="0.25">
      <c r="A24" s="26"/>
      <c r="B24" s="27"/>
      <c r="C24" s="27"/>
      <c r="D24" s="27"/>
      <c r="E24" s="9"/>
      <c r="F24" s="9"/>
      <c r="G24" s="10"/>
      <c r="H24" s="25"/>
      <c r="I24" s="25"/>
    </row>
    <row r="25" spans="1:10" x14ac:dyDescent="0.25">
      <c r="A25" s="7"/>
      <c r="B25" s="8"/>
      <c r="C25" s="8"/>
      <c r="D25" s="8"/>
      <c r="E25" s="9"/>
      <c r="F25" s="9"/>
      <c r="G25" s="10"/>
      <c r="H25" s="25"/>
      <c r="I25" s="25"/>
    </row>
    <row r="26" spans="1:10" x14ac:dyDescent="0.25">
      <c r="A26" s="7"/>
      <c r="B26" s="8"/>
      <c r="C26" s="8"/>
      <c r="D26" s="8"/>
      <c r="E26" s="9"/>
      <c r="F26" s="9"/>
      <c r="G26" s="10"/>
      <c r="H26" s="10"/>
      <c r="I26" s="10"/>
    </row>
    <row r="27" spans="1:10" x14ac:dyDescent="0.25">
      <c r="A27" s="26"/>
      <c r="B27" s="27"/>
      <c r="C27" s="27"/>
      <c r="D27" s="8"/>
      <c r="E27" s="9"/>
      <c r="F27" s="9"/>
      <c r="G27" s="10"/>
      <c r="H27" s="10"/>
      <c r="I27" s="25"/>
    </row>
    <row r="28" spans="1:10" ht="12.75" customHeight="1" x14ac:dyDescent="0.25">
      <c r="A28" s="13"/>
      <c r="B28" s="13"/>
      <c r="C28" s="14"/>
      <c r="D28" s="21" t="s">
        <v>15</v>
      </c>
      <c r="E28" s="22">
        <f>SUM(E24:E27)</f>
        <v>0</v>
      </c>
      <c r="F28" s="22">
        <f>SUM(F24:F27)</f>
        <v>0</v>
      </c>
      <c r="G28" s="50"/>
      <c r="H28" s="14"/>
      <c r="I28" s="14"/>
    </row>
    <row r="29" spans="1:10" ht="24.75" customHeight="1" x14ac:dyDescent="0.25">
      <c r="A29" s="13"/>
      <c r="B29" s="13"/>
      <c r="D29" s="14"/>
      <c r="E29" s="16"/>
      <c r="F29" s="16"/>
      <c r="H29" s="14"/>
      <c r="I29" s="14"/>
    </row>
    <row r="30" spans="1:10" x14ac:dyDescent="0.25">
      <c r="C30" s="14"/>
    </row>
    <row r="31" spans="1:10" s="12" customFormat="1" ht="12.75" customHeight="1" x14ac:dyDescent="0.25">
      <c r="A31" s="13"/>
      <c r="B31" s="13"/>
      <c r="D31" s="14"/>
      <c r="E31" s="24"/>
      <c r="F31" s="24"/>
      <c r="G31" s="3"/>
      <c r="H31" s="23"/>
      <c r="I31" s="14"/>
    </row>
    <row r="32" spans="1:10" ht="15.5" x14ac:dyDescent="0.35">
      <c r="A32" s="2" t="s">
        <v>8</v>
      </c>
    </row>
    <row r="33" spans="1:9" ht="48.75" customHeight="1" x14ac:dyDescent="0.25">
      <c r="A33" s="36"/>
      <c r="B33" s="37"/>
      <c r="C33" s="37"/>
      <c r="D33" s="37"/>
      <c r="E33" s="37"/>
      <c r="F33" s="37"/>
      <c r="G33" s="51"/>
      <c r="H33" s="37"/>
      <c r="I33" s="38"/>
    </row>
  </sheetData>
  <mergeCells count="3">
    <mergeCell ref="G19:J19"/>
    <mergeCell ref="B19:D19"/>
    <mergeCell ref="B20:D20"/>
  </mergeCells>
  <phoneticPr fontId="15" type="noConversion"/>
  <pageMargins left="0.78740157500000008" right="0.78740157500000008" top="0.98425196899999989" bottom="0.98425196899999989" header="0.49212598449999995" footer="0.49212598449999995"/>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453125" defaultRowHeight="12.5" x14ac:dyDescent="0.25"/>
  <sheetData/>
  <pageMargins left="0.78740157500000008" right="0.78740157500000008" top="0.98425196899999989" bottom="0.98425196899999989" header="0.49212598449999995" footer="0.4921259844999999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53125" defaultRowHeight="12.5" x14ac:dyDescent="0.25"/>
  <sheetData/>
  <pageMargins left="0.78740157500000008" right="0.78740157500000008" top="0.98425196899999989" bottom="0.98425196899999989" header="0.49212598449999995" footer="0.49212598449999995"/>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Tabelle1</vt:lpstr>
      <vt:lpstr>Tabelle2</vt:lpstr>
      <vt:lpstr>Tabelle3</vt:lpstr>
      <vt:lpstr>Tabelle1!Print_Area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Ribeiro, Tiago</dc:creator>
  <cp:lastModifiedBy>Mervi Mantsinen</cp:lastModifiedBy>
  <cp:revision>4</cp:revision>
  <cp:lastPrinted>2024-10-21T08:15:50Z</cp:lastPrinted>
  <dcterms:created xsi:type="dcterms:W3CDTF">2013-11-28T08:38:31Z</dcterms:created>
  <dcterms:modified xsi:type="dcterms:W3CDTF">2024-11-19T08:20:05Z</dcterms:modified>
</cp:coreProperties>
</file>