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mb-campus\user-work\rmh\Home\efda\ach\workplan\work_25\MPG\"/>
    </mc:Choice>
  </mc:AlternateContent>
  <bookViews>
    <workbookView xWindow="360" yWindow="15" windowWidth="20955" windowHeight="9720"/>
  </bookViews>
  <sheets>
    <sheet name="Tabelle1" sheetId="1" r:id="rId1"/>
    <sheet name="Tabelle2" sheetId="2" r:id="rId2"/>
    <sheet name="Tabelle3" sheetId="3" r:id="rId3"/>
  </sheets>
  <definedNames>
    <definedName name="_xlnm.Print_Area" localSheetId="0">Tabelle1!$A$1:$I$35</definedName>
    <definedName name="Z_0AAB5E24_D396_41B0_9177_D1A7B5C74500_.wvu.PrintArea" localSheetId="0" hidden="1">Tabelle1!$A$1:$I$36</definedName>
  </definedNames>
  <calcPr calcId="162913"/>
</workbook>
</file>

<file path=xl/calcChain.xml><?xml version="1.0" encoding="utf-8"?>
<calcChain xmlns="http://schemas.openxmlformats.org/spreadsheetml/2006/main">
  <c r="F28" i="1" l="1"/>
  <c r="E28" i="1"/>
  <c r="F17" i="1" l="1"/>
  <c r="E17" i="1"/>
</calcChain>
</file>

<file path=xl/sharedStrings.xml><?xml version="1.0" encoding="utf-8"?>
<sst xmlns="http://schemas.openxmlformats.org/spreadsheetml/2006/main" count="130" uniqueCount="97">
  <si>
    <t>Project Acronym</t>
  </si>
  <si>
    <t>Project Coordinator</t>
  </si>
  <si>
    <t>Institution</t>
  </si>
  <si>
    <t>Priority</t>
  </si>
  <si>
    <t xml:space="preserve">PM's requested </t>
  </si>
  <si>
    <t xml:space="preserve">PM's estimated </t>
  </si>
  <si>
    <t>ACH team members</t>
  </si>
  <si>
    <t>Tasks required</t>
  </si>
  <si>
    <t>Comments</t>
  </si>
  <si>
    <t>Richard Kamendje</t>
  </si>
  <si>
    <t>AC</t>
  </si>
  <si>
    <t>high</t>
  </si>
  <si>
    <t>Dmitriy Borodin</t>
  </si>
  <si>
    <t>TSVV-05</t>
  </si>
  <si>
    <t>H. Leggate</t>
  </si>
  <si>
    <t>Ralf Kleiber</t>
  </si>
  <si>
    <t>TSVV-08</t>
  </si>
  <si>
    <t>A. Singh</t>
  </si>
  <si>
    <t>Eric Sonnendrücker</t>
  </si>
  <si>
    <t>TSVV-04</t>
  </si>
  <si>
    <t>GENE-GPU</t>
  </si>
  <si>
    <t>Tobias Görler</t>
  </si>
  <si>
    <t>TSVV-01</t>
  </si>
  <si>
    <t>GVEC</t>
  </si>
  <si>
    <t>TSVV-12</t>
  </si>
  <si>
    <t>T. Ribeiro</t>
  </si>
  <si>
    <t>Matthias Hoelzl</t>
  </si>
  <si>
    <t>I. Holod</t>
  </si>
  <si>
    <t>Management</t>
  </si>
  <si>
    <t>Roman Hatzky</t>
  </si>
  <si>
    <t>ACH-MPG</t>
  </si>
  <si>
    <t>R. Hatzky</t>
  </si>
  <si>
    <t>Management of ACH activities</t>
  </si>
  <si>
    <t>rate agreed by the E-TASC SB</t>
  </si>
  <si>
    <t>PICLS</t>
  </si>
  <si>
    <t>Alberto Bottino</t>
  </si>
  <si>
    <t>PICLS uses the BSPLINES module for its solver in lower dimensions (1D and axisymmetric 2D). In 3D geometry, the memory footprint of the presently implemented field solver (serial) becomes prohibitive. At the same time, performance on massively parallel platforms has to remain scalable. This motivates the development of extensions of the field solver capabilities.</t>
  </si>
  <si>
    <t>M. Lindqvist</t>
  </si>
  <si>
    <t>Total</t>
  </si>
  <si>
    <t>Rejected Projects</t>
  </si>
  <si>
    <t>PM's estimated</t>
  </si>
  <si>
    <t>ACH team member</t>
  </si>
  <si>
    <t>Comments on reasons for rejection</t>
  </si>
  <si>
    <t>Rejected due to lack of human resources</t>
  </si>
  <si>
    <t>REFMUL3</t>
  </si>
  <si>
    <t>Filipe da Silva</t>
  </si>
  <si>
    <t>TSVV-10</t>
  </si>
  <si>
    <t>CINCOMP25</t>
  </si>
  <si>
    <t>S. Mochalskyy (12 PM) + R. Hatzky (3 PM)</t>
  </si>
  <si>
    <t>Regular benchmarks on Pitagora to help identify and resolve performance limiting issues</t>
  </si>
  <si>
    <t>Prolongation from 2021/22/23/24</t>
  </si>
  <si>
    <t>EIRENE-NGM</t>
  </si>
  <si>
    <t>Further development and exploitation of the ModCR code (library with API allowing using it standalone, with EIRENE or any other codes). The code allows significant refactoring of the EIRENE main loop providing on the same time better possibilities for the A&amp;M reaction data testing and selection. The code extends significantly the current functionality e.g. providing the tracking of the internal states as population variables. The deuce feature of the approach is that ModCR can easily be used standalone simple, but efficient tests mostly unrealistic unless it is running standalone.</t>
  </si>
  <si>
    <t>EUTERPE</t>
  </si>
  <si>
    <t>M. Borchardt (6 PM) + R. Hatzky (6 PM)</t>
  </si>
  <si>
    <t>The 3-dim solver of EUTERPE should be made more efficient to improve the overall scaling property of the code.</t>
  </si>
  <si>
    <t>GEMPICX</t>
  </si>
  <si>
    <t>Implement a zero overhead API to allow easier access to the specific GEMPICX data structures</t>
  </si>
  <si>
    <t>E. Poulsen (6 PM) + N. Schild (6 PM)</t>
  </si>
  <si>
    <t>Support for further GPU porting and speed-up of initialization via OpenMP to address prohibitively long gyro- and field matrix initialization on large scale GPUs jobs</t>
  </si>
  <si>
    <t>Spill-over from 2024</t>
  </si>
  <si>
    <t>Florian Hindenlang</t>
  </si>
  <si>
    <t>The 3D MHD equilibrium code GVEC has recently be extended to use a new plasma boundary description. The code change introduces more FLOPs in not optimized regions, thus requiring reoptimization with OpenMP to improve overall wall-clock time.</t>
  </si>
  <si>
    <t>Optimizations and adaptations of fluid and hybrid JOREK models for accelerated platforms.</t>
  </si>
  <si>
    <t>Prolongation from 2024</t>
  </si>
  <si>
    <t>Thomas Hayward-Schneider</t>
  </si>
  <si>
    <t>The multiple spline implementations used in ORB5 should be consolidated, with the resulting (general) splines running on GPU and with interfaces to the existing solver.</t>
  </si>
  <si>
    <t>ORB5-GPU</t>
  </si>
  <si>
    <t>WPDC</t>
  </si>
  <si>
    <t>Spill-over from 2024 (Institution: ENR-TEC.01.IST)</t>
  </si>
  <si>
    <t>Create arbitrarily connected muli-region domain partitions on the REFMUL3 code, allowing for a non-cuboid domain. By enabling the removal of  computationally non-relevant regions from the presently implemented mono-block cuboid description of the 3D domain, code performance can be  significantly improved. This partition of the domain should not be mistaken with code parallelization, which is already implemented in REFMUL3.</t>
  </si>
  <si>
    <t>Stefan Possanner</t>
  </si>
  <si>
    <t>Porting of critical computing kernels of the PIC part of Struphy to GPUs currently available on the MPCDF computing clusters. These routines are usually for particle pushing or particle-to-grid accumulation, which are at the moment MPI parallelized on CPUs. The aim is to start with the most important kernels and work the way up. Struphy kernels are C-compiled (also Fortran could be used) and we aim to use OpenMP or OpenACC for the GPU interface.</t>
  </si>
  <si>
    <t>STRUPHY-GPU</t>
  </si>
  <si>
    <t>JOREK-GPU</t>
  </si>
  <si>
    <t>available PM's=92</t>
  </si>
  <si>
    <t>DIV1D</t>
  </si>
  <si>
    <t>Gijs Derks</t>
  </si>
  <si>
    <t>TSVV-11</t>
  </si>
  <si>
    <t>SOLPS-NN</t>
  </si>
  <si>
    <t>Sven Wiesen</t>
  </si>
  <si>
    <t xml:space="preserve">a) Make DIV1D available in combination with JINTRAC for time-dependent core-edge-neutral simulations
b) Code Refactoring: Extending of the DIV1D library interface from Matlab to Python
c) Setup Bayesian optimization in Python to obtain DIV1D settings from SOLPS-ITER automatically. 
</t>
  </si>
  <si>
    <t>a) Make SOLPS-NN available as a module that can be coupled in JINTRAC
b) AI/ML support from VTT</t>
  </si>
  <si>
    <t>Tasks recommended for ACH support in 2025:</t>
  </si>
  <si>
    <t>ACH-MPG feedback on support tasks requested for 2025</t>
  </si>
  <si>
    <t>TSVV-13</t>
  </si>
  <si>
    <t>Connected with EUTER-SOL from 2024; M. Borchardt is bound to EUTERPE</t>
  </si>
  <si>
    <t>E. Poulsen and N. Schild are bound to GEMPICX</t>
  </si>
  <si>
    <t>No connection to HPC support (e.g. runs on a single node)</t>
  </si>
  <si>
    <t>FELTOR</t>
  </si>
  <si>
    <t>Matthias Wiesenberger</t>
  </si>
  <si>
    <t>TSVV-3</t>
  </si>
  <si>
    <t>Show scalability of FELTOR for ITER sized simulations.</t>
  </si>
  <si>
    <t>STELLA-SCAL</t>
  </si>
  <si>
    <t>Michael Barnes</t>
  </si>
  <si>
    <t>Verification that the performance of the new versions of the code (electromagnetic and full flux surface versions) maintain the scalability of the electrostatic and flux tube version used so far. Verification of memory usage improvements during the code initialization phase, implemented in previous activities, for cases of relevant cases from the physics point of view.</t>
  </si>
  <si>
    <t>CIEMAT seems to be better suited as they worked with STELLA before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</si>
</sst>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0"/>
      <color theme="1"/>
      <name val="Arial"/>
    </font>
    <font>
      <sz val="10"/>
      <name val="Arial"/>
    </font>
    <font>
      <b/>
      <sz val="20"/>
      <name val="Arial"/>
    </font>
    <font>
      <b/>
      <sz val="10"/>
      <name val="Arial"/>
    </font>
    <font>
      <b/>
      <sz val="14"/>
      <color rgb="FF002060"/>
      <name val="Arial"/>
    </font>
    <font>
      <sz val="10"/>
      <color rgb="FF002060"/>
      <name val="Arial"/>
    </font>
    <font>
      <b/>
      <sz val="12"/>
      <name val="Arial"/>
    </font>
    <font>
      <b/>
      <sz val="10"/>
      <color theme="0"/>
      <name val="Arial"/>
    </font>
    <font>
      <sz val="10"/>
      <name val="Helvetica"/>
    </font>
    <font>
      <b/>
      <sz val="14"/>
      <color theme="5" tint="-0.499984740745262"/>
      <name val="Arial"/>
    </font>
    <font>
      <sz val="10"/>
      <color theme="5" tint="-0.499984740745262"/>
      <name val="Arial"/>
    </font>
    <font>
      <sz val="20"/>
      <name val="Arial"/>
    </font>
    <font>
      <b/>
      <sz val="10"/>
      <color theme="0"/>
      <name val="Helvetica"/>
    </font>
    <font>
      <sz val="10"/>
      <color theme="0"/>
      <name val="Arial"/>
    </font>
    <font>
      <sz val="10"/>
      <name val="Arial"/>
      <family val="2"/>
    </font>
    <font>
      <sz val="10"/>
      <color theme="1"/>
      <name val="Arial"/>
      <family val="2"/>
    </font>
    <font>
      <sz val="11"/>
      <color theme="1"/>
      <name val="Calibri"/>
      <family val="2"/>
    </font>
  </fonts>
  <fills count="5">
    <fill>
      <patternFill patternType="none"/>
    </fill>
    <fill>
      <patternFill patternType="gray125"/>
    </fill>
    <fill>
      <patternFill patternType="solid">
        <fgColor rgb="FF002060"/>
        <bgColor rgb="FF002060"/>
      </patternFill>
    </fill>
    <fill>
      <patternFill patternType="solid">
        <fgColor theme="5" tint="-0.499984740745262"/>
        <bgColor theme="5" tint="-0.499984740745262"/>
      </patternFill>
    </fill>
    <fill>
      <patternFill patternType="solid">
        <fgColor theme="0" tint="-4.9989318521683403E-2"/>
        <bgColor theme="0" tint="-4.9989318521683403E-2"/>
      </patternFill>
    </fill>
  </fills>
  <borders count="10">
    <border>
      <left/>
      <right/>
      <top/>
      <bottom/>
      <diagonal/>
    </border>
    <border>
      <left style="thin">
        <color auto="1"/>
      </left>
      <right style="thin">
        <color theme="0"/>
      </right>
      <top style="thin">
        <color auto="1"/>
      </top>
      <bottom style="thin">
        <color auto="1"/>
      </bottom>
      <diagonal/>
    </border>
    <border>
      <left style="thin">
        <color theme="0"/>
      </left>
      <right style="thin">
        <color theme="0"/>
      </right>
      <top style="thin">
        <color auto="1"/>
      </top>
      <bottom style="thin">
        <color auto="1"/>
      </bottom>
      <diagonal/>
    </border>
    <border>
      <left style="thin">
        <color theme="0"/>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theme="6"/>
      </left>
      <right style="thin">
        <color theme="6"/>
      </right>
      <top style="thin">
        <color auto="1"/>
      </top>
      <bottom style="thin">
        <color indexed="64"/>
      </bottom>
      <diagonal/>
    </border>
  </borders>
  <cellStyleXfs count="2">
    <xf numFmtId="0" fontId="0" fillId="0" borderId="0"/>
    <xf numFmtId="0" fontId="1" fillId="0" borderId="0"/>
  </cellStyleXfs>
  <cellXfs count="43">
    <xf numFmtId="0" fontId="0" fillId="0" borderId="0" xfId="0"/>
    <xf numFmtId="0" fontId="1" fillId="0" borderId="0" xfId="0" applyFont="1"/>
    <xf numFmtId="0" fontId="6" fillId="0" borderId="0" xfId="0" applyFont="1"/>
    <xf numFmtId="0" fontId="0" fillId="0" borderId="0" xfId="0" applyAlignment="1">
      <alignment vertical="top" wrapText="1"/>
    </xf>
    <xf numFmtId="0" fontId="7" fillId="2" borderId="1" xfId="0" applyFont="1" applyFill="1" applyBorder="1" applyAlignment="1">
      <alignment vertical="top" wrapText="1"/>
    </xf>
    <xf numFmtId="0" fontId="7" fillId="2" borderId="2" xfId="0" applyFont="1" applyFill="1" applyBorder="1" applyAlignment="1">
      <alignment vertical="top" wrapText="1"/>
    </xf>
    <xf numFmtId="0" fontId="7" fillId="2" borderId="3" xfId="0" applyFont="1" applyFill="1" applyBorder="1" applyAlignment="1">
      <alignment vertical="top" wrapText="1"/>
    </xf>
    <xf numFmtId="0" fontId="1" fillId="0" borderId="4" xfId="0" applyFont="1" applyBorder="1" applyAlignment="1">
      <alignment vertical="top"/>
    </xf>
    <xf numFmtId="0" fontId="1" fillId="0" borderId="4" xfId="0" applyFont="1" applyBorder="1" applyAlignment="1">
      <alignment vertical="justify"/>
    </xf>
    <xf numFmtId="0" fontId="0" fillId="0" borderId="4" xfId="0" applyBorder="1" applyAlignment="1">
      <alignment vertical="justify"/>
    </xf>
    <xf numFmtId="0" fontId="1" fillId="0" borderId="4" xfId="0" applyFont="1" applyBorder="1" applyAlignment="1">
      <alignment vertical="top" wrapText="1"/>
    </xf>
    <xf numFmtId="0" fontId="0" fillId="0" borderId="4" xfId="0" applyBorder="1" applyAlignment="1">
      <alignment vertical="top" wrapText="1"/>
    </xf>
    <xf numFmtId="0" fontId="0" fillId="0" borderId="0" xfId="0" applyAlignment="1">
      <alignment vertical="justify"/>
    </xf>
    <xf numFmtId="0" fontId="8" fillId="0" borderId="0" xfId="0" applyFont="1" applyAlignment="1">
      <alignment vertical="justify"/>
    </xf>
    <xf numFmtId="0" fontId="1" fillId="0" borderId="0" xfId="0" applyFont="1" applyAlignment="1">
      <alignment vertical="justify"/>
    </xf>
    <xf numFmtId="0" fontId="3" fillId="0" borderId="0" xfId="0" applyFont="1" applyAlignment="1">
      <alignment vertical="justify"/>
    </xf>
    <xf numFmtId="0" fontId="7" fillId="2" borderId="5" xfId="0" applyFont="1" applyFill="1" applyBorder="1" applyAlignment="1">
      <alignment horizontal="right" vertical="justify"/>
    </xf>
    <xf numFmtId="0" fontId="1" fillId="0" borderId="0" xfId="0" applyFont="1" applyAlignment="1">
      <alignment horizontal="right" vertical="justify"/>
    </xf>
    <xf numFmtId="0" fontId="11" fillId="0" borderId="0" xfId="0" applyFont="1"/>
    <xf numFmtId="0" fontId="12" fillId="3" borderId="1" xfId="0" applyFont="1" applyFill="1" applyBorder="1" applyAlignment="1">
      <alignment vertical="top" wrapText="1"/>
    </xf>
    <xf numFmtId="0" fontId="12" fillId="3" borderId="2" xfId="0" applyFont="1" applyFill="1" applyBorder="1" applyAlignment="1">
      <alignment vertical="top" wrapText="1"/>
    </xf>
    <xf numFmtId="0" fontId="7" fillId="3" borderId="2" xfId="0" applyFont="1" applyFill="1" applyBorder="1" applyAlignment="1">
      <alignment vertical="top" wrapText="1"/>
    </xf>
    <xf numFmtId="0" fontId="7" fillId="3" borderId="3" xfId="0" applyFont="1" applyFill="1" applyBorder="1" applyAlignment="1">
      <alignment vertical="top" wrapText="1"/>
    </xf>
    <xf numFmtId="0" fontId="7" fillId="3" borderId="4" xfId="0" applyFont="1" applyFill="1" applyBorder="1" applyAlignment="1">
      <alignment horizontal="right" vertical="justify"/>
    </xf>
    <xf numFmtId="0" fontId="13" fillId="3" borderId="4" xfId="0" applyFont="1" applyFill="1" applyBorder="1" applyAlignment="1">
      <alignment horizontal="right" vertical="justify"/>
    </xf>
    <xf numFmtId="0" fontId="0" fillId="0" borderId="0" xfId="0" applyAlignment="1">
      <alignment vertical="justify" wrapText="1"/>
    </xf>
    <xf numFmtId="0" fontId="0" fillId="0" borderId="0" xfId="0" applyAlignment="1">
      <alignment horizontal="right" vertical="justify"/>
    </xf>
    <xf numFmtId="0" fontId="14" fillId="0" borderId="4" xfId="0" applyFont="1" applyBorder="1" applyAlignment="1">
      <alignment vertical="top" wrapText="1"/>
    </xf>
    <xf numFmtId="0" fontId="14" fillId="0" borderId="4" xfId="0" applyFont="1" applyBorder="1" applyAlignment="1">
      <alignment vertical="top"/>
    </xf>
    <xf numFmtId="0" fontId="14" fillId="0" borderId="0" xfId="0" applyFont="1" applyAlignment="1">
      <alignment vertical="justify"/>
    </xf>
    <xf numFmtId="0" fontId="14" fillId="0" borderId="4" xfId="0" applyFont="1" applyBorder="1" applyAlignment="1">
      <alignment vertical="justify"/>
    </xf>
    <xf numFmtId="0" fontId="15" fillId="0" borderId="9" xfId="0" applyFont="1" applyBorder="1" applyAlignment="1">
      <alignment vertical="top" wrapText="1"/>
    </xf>
    <xf numFmtId="0" fontId="0" fillId="0" borderId="4" xfId="0" applyBorder="1" applyAlignment="1">
      <alignment horizontal="right" vertical="justify"/>
    </xf>
    <xf numFmtId="0" fontId="2" fillId="0" borderId="0" xfId="0" applyFont="1"/>
    <xf numFmtId="0" fontId="3" fillId="0" borderId="0" xfId="0" applyFont="1"/>
    <xf numFmtId="0" fontId="4" fillId="0" borderId="0" xfId="0" applyFont="1"/>
    <xf numFmtId="0" fontId="5" fillId="0" borderId="0" xfId="0" applyFont="1"/>
    <xf numFmtId="0" fontId="9" fillId="0" borderId="0" xfId="0" applyFont="1"/>
    <xf numFmtId="0" fontId="10" fillId="0" borderId="0" xfId="0" applyFont="1"/>
    <xf numFmtId="0" fontId="1" fillId="4" borderId="6" xfId="0" applyFont="1" applyFill="1" applyBorder="1"/>
    <xf numFmtId="0" fontId="0" fillId="4" borderId="7" xfId="0" applyFill="1" applyBorder="1"/>
    <xf numFmtId="0" fontId="0" fillId="4" borderId="8" xfId="0" applyFill="1" applyBorder="1"/>
    <xf numFmtId="0" fontId="16" fillId="0" borderId="0" xfId="0" applyFont="1" applyAlignment="1">
      <alignment vertical="top"/>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Arial"/>
        <a:cs typeface="Arial"/>
      </a:majorFont>
      <a:minorFont>
        <a:latin typeface="Calibri"/>
        <a:ea typeface="Arial"/>
        <a:cs typeface="Arial"/>
      </a:minorFont>
    </a:fontScheme>
    <a:fmtScheme name="Office">
      <a:fillStyleLst>
        <a:solidFill>
          <a:schemeClr val="phClr"/>
        </a:solidFill>
        <a:gradFill>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gradFill>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gradFill>
        <a:gradFill>
          <a:gsLst>
            <a:gs pos="0">
              <a:schemeClr val="phClr">
                <a:tint val="80000"/>
                <a:satMod val="300000"/>
              </a:schemeClr>
            </a:gs>
            <a:gs pos="100000">
              <a:schemeClr val="phClr">
                <a:shade val="30000"/>
                <a:satMod val="200000"/>
              </a:schemeClr>
            </a:gs>
          </a:gsLst>
          <a:path path="circle"/>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3"/>
  <sheetViews>
    <sheetView tabSelected="1" topLeftCell="A19" workbookViewId="0">
      <selection activeCell="I26" sqref="I26"/>
    </sheetView>
  </sheetViews>
  <sheetFormatPr defaultColWidth="20.7109375" defaultRowHeight="12.75" x14ac:dyDescent="0.2"/>
  <cols>
    <col min="1" max="1" width="15.85546875" customWidth="1"/>
    <col min="2" max="2" width="18.7109375" customWidth="1"/>
    <col min="3" max="4" width="13.85546875" customWidth="1"/>
    <col min="5" max="5" width="19.28515625" customWidth="1"/>
    <col min="6" max="6" width="18.7109375" customWidth="1"/>
    <col min="7" max="7" width="22.140625" customWidth="1"/>
    <col min="8" max="8" width="94.28515625" customWidth="1"/>
    <col min="9" max="9" width="40.5703125" style="1" customWidth="1"/>
  </cols>
  <sheetData>
    <row r="1" spans="1:9" ht="26.25" x14ac:dyDescent="0.4">
      <c r="A1" s="33" t="s">
        <v>84</v>
      </c>
      <c r="B1" s="34"/>
      <c r="C1" s="34"/>
      <c r="D1" s="34"/>
      <c r="E1" s="34"/>
      <c r="F1" s="34"/>
      <c r="G1" s="34"/>
      <c r="H1" s="34"/>
      <c r="I1" s="34"/>
    </row>
    <row r="3" spans="1:9" x14ac:dyDescent="0.2">
      <c r="A3" s="1"/>
    </row>
    <row r="4" spans="1:9" ht="18" x14ac:dyDescent="0.25">
      <c r="A4" s="35" t="s">
        <v>83</v>
      </c>
      <c r="B4" s="36"/>
      <c r="C4" s="36"/>
      <c r="D4" s="36"/>
      <c r="E4" s="36"/>
      <c r="F4" s="36"/>
      <c r="G4" s="36"/>
      <c r="H4" s="36"/>
      <c r="I4" s="36"/>
    </row>
    <row r="5" spans="1:9" ht="8.25" customHeight="1" x14ac:dyDescent="0.25">
      <c r="A5" s="2"/>
    </row>
    <row r="6" spans="1:9" s="3" customFormat="1" ht="33.75" customHeight="1" x14ac:dyDescent="0.2">
      <c r="A6" s="4" t="s">
        <v>0</v>
      </c>
      <c r="B6" s="5" t="s">
        <v>1</v>
      </c>
      <c r="C6" s="5" t="s">
        <v>2</v>
      </c>
      <c r="D6" s="5" t="s">
        <v>3</v>
      </c>
      <c r="E6" s="5" t="s">
        <v>4</v>
      </c>
      <c r="F6" s="5" t="s">
        <v>5</v>
      </c>
      <c r="G6" s="5" t="s">
        <v>6</v>
      </c>
      <c r="H6" s="5" t="s">
        <v>7</v>
      </c>
      <c r="I6" s="6" t="s">
        <v>8</v>
      </c>
    </row>
    <row r="7" spans="1:9" ht="25.5" customHeight="1" x14ac:dyDescent="0.2">
      <c r="A7" s="7" t="s">
        <v>47</v>
      </c>
      <c r="B7" s="8" t="s">
        <v>9</v>
      </c>
      <c r="C7" s="8" t="s">
        <v>10</v>
      </c>
      <c r="D7" s="8" t="s">
        <v>11</v>
      </c>
      <c r="E7" s="9">
        <v>15</v>
      </c>
      <c r="F7" s="9">
        <v>15</v>
      </c>
      <c r="G7" s="8" t="s">
        <v>48</v>
      </c>
      <c r="H7" s="10" t="s">
        <v>49</v>
      </c>
      <c r="I7" s="10" t="s">
        <v>50</v>
      </c>
    </row>
    <row r="8" spans="1:9" ht="25.5" x14ac:dyDescent="0.2">
      <c r="A8" s="7" t="s">
        <v>53</v>
      </c>
      <c r="B8" s="8" t="s">
        <v>15</v>
      </c>
      <c r="C8" s="8" t="s">
        <v>85</v>
      </c>
      <c r="D8" s="8" t="s">
        <v>11</v>
      </c>
      <c r="E8" s="9">
        <v>12</v>
      </c>
      <c r="F8" s="9">
        <v>12</v>
      </c>
      <c r="G8" s="8" t="s">
        <v>54</v>
      </c>
      <c r="H8" s="10" t="s">
        <v>55</v>
      </c>
      <c r="I8" s="10" t="s">
        <v>86</v>
      </c>
    </row>
    <row r="9" spans="1:9" ht="25.5" x14ac:dyDescent="0.2">
      <c r="A9" s="7" t="s">
        <v>56</v>
      </c>
      <c r="B9" s="11" t="s">
        <v>18</v>
      </c>
      <c r="C9" s="8" t="s">
        <v>19</v>
      </c>
      <c r="D9" s="8" t="s">
        <v>11</v>
      </c>
      <c r="E9" s="9">
        <v>12</v>
      </c>
      <c r="F9" s="9">
        <v>12</v>
      </c>
      <c r="G9" s="8" t="s">
        <v>58</v>
      </c>
      <c r="H9" s="10" t="s">
        <v>57</v>
      </c>
      <c r="I9" s="10" t="s">
        <v>87</v>
      </c>
    </row>
    <row r="10" spans="1:9" ht="25.5" x14ac:dyDescent="0.2">
      <c r="A10" s="7" t="s">
        <v>20</v>
      </c>
      <c r="B10" s="8" t="s">
        <v>21</v>
      </c>
      <c r="C10" s="8" t="s">
        <v>22</v>
      </c>
      <c r="D10" s="8" t="s">
        <v>11</v>
      </c>
      <c r="E10" s="9">
        <v>6</v>
      </c>
      <c r="F10" s="9">
        <v>6</v>
      </c>
      <c r="G10" s="8" t="s">
        <v>37</v>
      </c>
      <c r="H10" s="10" t="s">
        <v>59</v>
      </c>
      <c r="I10" s="10" t="s">
        <v>60</v>
      </c>
    </row>
    <row r="11" spans="1:9" x14ac:dyDescent="0.2">
      <c r="A11" s="28" t="s">
        <v>74</v>
      </c>
      <c r="B11" s="8" t="s">
        <v>26</v>
      </c>
      <c r="C11" s="8" t="s">
        <v>16</v>
      </c>
      <c r="D11" s="8" t="s">
        <v>11</v>
      </c>
      <c r="E11" s="9">
        <v>12</v>
      </c>
      <c r="F11" s="9">
        <v>12</v>
      </c>
      <c r="G11" s="8" t="s">
        <v>27</v>
      </c>
      <c r="H11" s="10" t="s">
        <v>63</v>
      </c>
      <c r="I11" s="10"/>
    </row>
    <row r="12" spans="1:9" x14ac:dyDescent="0.2">
      <c r="A12" s="7" t="s">
        <v>28</v>
      </c>
      <c r="B12" s="8" t="s">
        <v>29</v>
      </c>
      <c r="C12" s="8" t="s">
        <v>30</v>
      </c>
      <c r="D12" s="8" t="s">
        <v>11</v>
      </c>
      <c r="E12" s="9">
        <v>3</v>
      </c>
      <c r="F12" s="9">
        <v>3</v>
      </c>
      <c r="G12" s="8" t="s">
        <v>31</v>
      </c>
      <c r="H12" s="10" t="s">
        <v>32</v>
      </c>
      <c r="I12" s="10" t="s">
        <v>33</v>
      </c>
    </row>
    <row r="13" spans="1:9" ht="25.5" x14ac:dyDescent="0.2">
      <c r="A13" s="7" t="s">
        <v>67</v>
      </c>
      <c r="B13" s="8" t="s">
        <v>65</v>
      </c>
      <c r="C13" s="8" t="s">
        <v>46</v>
      </c>
      <c r="D13" s="8" t="s">
        <v>11</v>
      </c>
      <c r="E13" s="9">
        <v>12</v>
      </c>
      <c r="F13" s="9">
        <v>12</v>
      </c>
      <c r="G13" s="8" t="s">
        <v>14</v>
      </c>
      <c r="H13" s="10" t="s">
        <v>66</v>
      </c>
      <c r="I13" s="10"/>
    </row>
    <row r="14" spans="1:9" ht="51" x14ac:dyDescent="0.2">
      <c r="A14" s="7" t="s">
        <v>34</v>
      </c>
      <c r="B14" s="11" t="s">
        <v>35</v>
      </c>
      <c r="C14" s="8" t="s">
        <v>19</v>
      </c>
      <c r="D14" s="8" t="s">
        <v>11</v>
      </c>
      <c r="E14" s="9">
        <v>0</v>
      </c>
      <c r="F14" s="9">
        <v>2</v>
      </c>
      <c r="G14" s="8" t="s">
        <v>17</v>
      </c>
      <c r="H14" s="10" t="s">
        <v>36</v>
      </c>
      <c r="I14" s="10" t="s">
        <v>64</v>
      </c>
    </row>
    <row r="15" spans="1:9" ht="63.75" x14ac:dyDescent="0.2">
      <c r="A15" s="7" t="s">
        <v>44</v>
      </c>
      <c r="B15" s="8" t="s">
        <v>45</v>
      </c>
      <c r="C15" s="7" t="s">
        <v>68</v>
      </c>
      <c r="D15" s="8" t="s">
        <v>11</v>
      </c>
      <c r="E15" s="9">
        <v>12</v>
      </c>
      <c r="F15" s="9">
        <v>12</v>
      </c>
      <c r="G15" s="8" t="s">
        <v>25</v>
      </c>
      <c r="H15" s="27" t="s">
        <v>70</v>
      </c>
      <c r="I15" s="10" t="s">
        <v>69</v>
      </c>
    </row>
    <row r="16" spans="1:9" s="12" customFormat="1" ht="63.75" x14ac:dyDescent="0.2">
      <c r="A16" s="30" t="s">
        <v>73</v>
      </c>
      <c r="B16" s="31" t="s">
        <v>71</v>
      </c>
      <c r="C16" s="28" t="s">
        <v>46</v>
      </c>
      <c r="D16" s="8" t="s">
        <v>11</v>
      </c>
      <c r="E16" s="32">
        <v>6</v>
      </c>
      <c r="F16" s="32">
        <v>6</v>
      </c>
      <c r="G16" s="8" t="s">
        <v>37</v>
      </c>
      <c r="H16" s="30" t="s">
        <v>72</v>
      </c>
      <c r="I16" s="8"/>
    </row>
    <row r="17" spans="1:9" ht="12.75" customHeight="1" x14ac:dyDescent="0.2">
      <c r="A17" s="13"/>
      <c r="B17" s="14"/>
      <c r="C17" s="15"/>
      <c r="D17" s="16" t="s">
        <v>38</v>
      </c>
      <c r="E17" s="16">
        <f>SUM(E7:E16)</f>
        <v>90</v>
      </c>
      <c r="F17" s="16">
        <f>SUM(F7:F16)</f>
        <v>92</v>
      </c>
      <c r="G17" s="29" t="s">
        <v>75</v>
      </c>
      <c r="H17" s="14"/>
      <c r="I17" s="14"/>
    </row>
    <row r="18" spans="1:9" ht="12.75" customHeight="1" x14ac:dyDescent="0.2">
      <c r="A18" s="13"/>
      <c r="B18" s="13"/>
      <c r="D18" s="15"/>
      <c r="E18" s="17"/>
      <c r="F18" s="17"/>
      <c r="H18" s="14"/>
      <c r="I18" s="14"/>
    </row>
    <row r="19" spans="1:9" ht="37.5" customHeight="1" x14ac:dyDescent="0.25">
      <c r="A19" s="37" t="s">
        <v>39</v>
      </c>
      <c r="B19" s="38"/>
      <c r="C19" s="38"/>
      <c r="D19" s="38"/>
      <c r="E19" s="38"/>
      <c r="F19" s="38"/>
      <c r="G19" s="38"/>
      <c r="H19" s="38"/>
      <c r="I19" s="38"/>
    </row>
    <row r="20" spans="1:9" ht="9" customHeight="1" x14ac:dyDescent="0.35">
      <c r="A20" s="18"/>
      <c r="H20" s="1"/>
    </row>
    <row r="21" spans="1:9" s="3" customFormat="1" ht="30" customHeight="1" x14ac:dyDescent="0.2">
      <c r="A21" s="19" t="s">
        <v>0</v>
      </c>
      <c r="B21" s="20" t="s">
        <v>1</v>
      </c>
      <c r="C21" s="21" t="s">
        <v>2</v>
      </c>
      <c r="D21" s="21" t="s">
        <v>3</v>
      </c>
      <c r="E21" s="21" t="s">
        <v>4</v>
      </c>
      <c r="F21" s="21" t="s">
        <v>40</v>
      </c>
      <c r="G21" s="21" t="s">
        <v>41</v>
      </c>
      <c r="H21" s="21" t="s">
        <v>7</v>
      </c>
      <c r="I21" s="22" t="s">
        <v>42</v>
      </c>
    </row>
    <row r="22" spans="1:9" ht="51" x14ac:dyDescent="0.2">
      <c r="A22" s="28" t="s">
        <v>76</v>
      </c>
      <c r="B22" s="30" t="s">
        <v>77</v>
      </c>
      <c r="C22" s="30" t="s">
        <v>78</v>
      </c>
      <c r="D22" s="30" t="s">
        <v>11</v>
      </c>
      <c r="E22" s="9">
        <v>2</v>
      </c>
      <c r="F22" s="9">
        <v>3</v>
      </c>
      <c r="G22" s="8"/>
      <c r="H22" s="27" t="s">
        <v>81</v>
      </c>
      <c r="I22" s="27" t="s">
        <v>88</v>
      </c>
    </row>
    <row r="23" spans="1:9" ht="76.5" x14ac:dyDescent="0.2">
      <c r="A23" s="7" t="s">
        <v>51</v>
      </c>
      <c r="B23" s="8" t="s">
        <v>12</v>
      </c>
      <c r="C23" s="8" t="s">
        <v>13</v>
      </c>
      <c r="D23" s="8" t="s">
        <v>11</v>
      </c>
      <c r="E23" s="9">
        <v>9</v>
      </c>
      <c r="F23" s="9">
        <v>9</v>
      </c>
      <c r="G23" s="8" t="s">
        <v>14</v>
      </c>
      <c r="H23" s="27" t="s">
        <v>52</v>
      </c>
      <c r="I23" s="27" t="s">
        <v>43</v>
      </c>
    </row>
    <row r="24" spans="1:9" ht="25.5" x14ac:dyDescent="0.2">
      <c r="A24" s="7" t="s">
        <v>89</v>
      </c>
      <c r="B24" s="8" t="s">
        <v>90</v>
      </c>
      <c r="C24" s="8" t="s">
        <v>91</v>
      </c>
      <c r="D24" s="8" t="s">
        <v>11</v>
      </c>
      <c r="E24" s="9">
        <v>3</v>
      </c>
      <c r="F24" s="9">
        <v>4</v>
      </c>
      <c r="G24" s="8"/>
      <c r="H24" s="42" t="s">
        <v>92</v>
      </c>
      <c r="I24" s="27" t="s">
        <v>43</v>
      </c>
    </row>
    <row r="25" spans="1:9" ht="38.25" x14ac:dyDescent="0.2">
      <c r="A25" s="7" t="s">
        <v>23</v>
      </c>
      <c r="B25" s="8" t="s">
        <v>61</v>
      </c>
      <c r="C25" s="8" t="s">
        <v>24</v>
      </c>
      <c r="D25" s="8" t="s">
        <v>11</v>
      </c>
      <c r="E25" s="9">
        <v>4</v>
      </c>
      <c r="F25" s="9">
        <v>4</v>
      </c>
      <c r="G25" s="8" t="s">
        <v>25</v>
      </c>
      <c r="H25" s="10" t="s">
        <v>62</v>
      </c>
      <c r="I25" s="10" t="s">
        <v>43</v>
      </c>
    </row>
    <row r="26" spans="1:9" ht="25.5" x14ac:dyDescent="0.2">
      <c r="A26" s="28" t="s">
        <v>79</v>
      </c>
      <c r="B26" s="30" t="s">
        <v>80</v>
      </c>
      <c r="C26" s="30" t="s">
        <v>78</v>
      </c>
      <c r="D26" s="8" t="s">
        <v>11</v>
      </c>
      <c r="E26" s="9">
        <v>3</v>
      </c>
      <c r="F26" s="9">
        <v>3</v>
      </c>
      <c r="G26" s="8"/>
      <c r="H26" s="10" t="s">
        <v>82</v>
      </c>
      <c r="I26" s="27" t="s">
        <v>88</v>
      </c>
    </row>
    <row r="27" spans="1:9" ht="51" x14ac:dyDescent="0.2">
      <c r="A27" s="28" t="s">
        <v>93</v>
      </c>
      <c r="B27" s="30" t="s">
        <v>94</v>
      </c>
      <c r="C27" s="30" t="s">
        <v>85</v>
      </c>
      <c r="D27" s="8" t="s">
        <v>11</v>
      </c>
      <c r="E27" s="9">
        <v>6</v>
      </c>
      <c r="F27" s="9">
        <v>6</v>
      </c>
      <c r="G27" s="8"/>
      <c r="H27" s="27" t="s">
        <v>95</v>
      </c>
      <c r="I27" s="27" t="s">
        <v>96</v>
      </c>
    </row>
    <row r="28" spans="1:9" ht="12.75" customHeight="1" x14ac:dyDescent="0.2">
      <c r="A28" s="13"/>
      <c r="B28" s="13"/>
      <c r="C28" s="14"/>
      <c r="D28" s="23" t="s">
        <v>38</v>
      </c>
      <c r="E28" s="24">
        <f>SUM(E22:E27)</f>
        <v>27</v>
      </c>
      <c r="F28" s="24">
        <f>SUM(F22:F27)</f>
        <v>29</v>
      </c>
      <c r="G28" s="14"/>
      <c r="H28" s="14"/>
      <c r="I28" s="14"/>
    </row>
    <row r="29" spans="1:9" ht="24.75" customHeight="1" x14ac:dyDescent="0.2">
      <c r="A29" s="13"/>
      <c r="B29" s="13"/>
      <c r="D29" s="14"/>
      <c r="E29" s="17"/>
      <c r="F29" s="17"/>
      <c r="H29" s="14"/>
      <c r="I29" s="14"/>
    </row>
    <row r="30" spans="1:9" x14ac:dyDescent="0.2">
      <c r="C30" s="14"/>
      <c r="G30" s="25"/>
    </row>
    <row r="31" spans="1:9" s="12" customFormat="1" ht="12.75" customHeight="1" x14ac:dyDescent="0.2">
      <c r="A31" s="13"/>
      <c r="B31" s="13"/>
      <c r="D31" s="14"/>
      <c r="E31" s="26"/>
      <c r="F31" s="26"/>
      <c r="H31" s="25"/>
      <c r="I31" s="14"/>
    </row>
    <row r="32" spans="1:9" ht="15.75" x14ac:dyDescent="0.25">
      <c r="A32" s="2" t="s">
        <v>8</v>
      </c>
    </row>
    <row r="33" spans="1:9" ht="48.75" customHeight="1" x14ac:dyDescent="0.2">
      <c r="A33" s="39"/>
      <c r="B33" s="40"/>
      <c r="C33" s="40"/>
      <c r="D33" s="40"/>
      <c r="E33" s="40"/>
      <c r="F33" s="40"/>
      <c r="G33" s="40"/>
      <c r="H33" s="40"/>
      <c r="I33" s="41"/>
    </row>
  </sheetData>
  <mergeCells count="4">
    <mergeCell ref="A1:I1"/>
    <mergeCell ref="A4:I4"/>
    <mergeCell ref="A19:I19"/>
    <mergeCell ref="A33:I33"/>
  </mergeCells>
  <pageMargins left="0.78740157500000008" right="0.78740157500000008" top="0.98425196899999989" bottom="0.98425196899999989" header="0.49212598449999995" footer="0.49212598449999995"/>
  <pageSetup paperSize="8" scale="7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11.42578125" defaultRowHeight="12.75" x14ac:dyDescent="0.2"/>
  <sheetData/>
  <pageMargins left="0.78740157500000008" right="0.78740157500000008" top="0.98425196899999989" bottom="0.98425196899999989" header="0.49212598449999995" footer="0.49212598449999995"/>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11.42578125" defaultRowHeight="12.75" x14ac:dyDescent="0.2"/>
  <sheetData/>
  <pageMargins left="0.78740157500000008" right="0.78740157500000008" top="0.98425196899999989" bottom="0.98425196899999989" header="0.49212598449999995" footer="0.49212598449999995"/>
  <pageSetup paperSize="9" orientation="portrai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Tabelle1</vt:lpstr>
      <vt:lpstr>Tabelle2</vt:lpstr>
      <vt:lpstr>Tabelle3</vt:lpstr>
      <vt:lpstr>Tabelle1!Print_Area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Ribeiro, Tiago</dc:creator>
  <cp:lastModifiedBy>Roman Hatzky</cp:lastModifiedBy>
  <cp:revision>4</cp:revision>
  <cp:lastPrinted>2024-10-21T08:15:50Z</cp:lastPrinted>
  <dcterms:created xsi:type="dcterms:W3CDTF">2013-11-28T08:38:31Z</dcterms:created>
  <dcterms:modified xsi:type="dcterms:W3CDTF">2024-11-11T08:12:05Z</dcterms:modified>
</cp:coreProperties>
</file>